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outrecht-my.sharepoint.com/personal/geert_eshuis_spoutrecht_nl/Documents/VdB/"/>
    </mc:Choice>
  </mc:AlternateContent>
  <xr:revisionPtr revIDLastSave="4" documentId="8_{48CD91CC-E574-4A5B-888A-8D9BDAE652A4}" xr6:coauthVersionLast="47" xr6:coauthVersionMax="47" xr10:uidLastSave="{76DD466F-63C0-480E-861B-54EAC97E071E}"/>
  <bookViews>
    <workbookView xWindow="-120" yWindow="-120" windowWidth="29040" windowHeight="15840" xr2:uid="{5FAEF4BE-6F3F-4525-97F3-D51E70D77286}"/>
  </bookViews>
  <sheets>
    <sheet name="2 Jul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95" i="1" l="1"/>
  <c r="O97" i="1" s="1"/>
  <c r="M95" i="1"/>
  <c r="M97" i="1" s="1"/>
  <c r="L95" i="1"/>
  <c r="L97" i="1" s="1"/>
  <c r="J95" i="1"/>
  <c r="J97" i="1" s="1"/>
  <c r="I95" i="1"/>
  <c r="I97" i="1" s="1"/>
  <c r="G95" i="1"/>
  <c r="G97" i="1" s="1"/>
  <c r="E94" i="1"/>
  <c r="U92" i="1"/>
  <c r="T92" i="1"/>
  <c r="S92" i="1"/>
  <c r="V92" i="1" s="1"/>
  <c r="R92" i="1"/>
  <c r="Q92" i="1"/>
  <c r="P92" i="1"/>
  <c r="U91" i="1"/>
  <c r="T91" i="1"/>
  <c r="S91" i="1"/>
  <c r="V91" i="1" s="1"/>
  <c r="R91" i="1"/>
  <c r="Q91" i="1"/>
  <c r="P91" i="1"/>
  <c r="U90" i="1"/>
  <c r="T90" i="1"/>
  <c r="V90" i="1" s="1"/>
  <c r="S90" i="1"/>
  <c r="R90" i="1"/>
  <c r="Q90" i="1"/>
  <c r="P90" i="1"/>
  <c r="V89" i="1"/>
  <c r="U89" i="1"/>
  <c r="T89" i="1"/>
  <c r="S89" i="1"/>
  <c r="R89" i="1"/>
  <c r="Q89" i="1"/>
  <c r="P89" i="1"/>
  <c r="V88" i="1"/>
  <c r="U88" i="1"/>
  <c r="T88" i="1"/>
  <c r="S88" i="1"/>
  <c r="R88" i="1"/>
  <c r="Q88" i="1"/>
  <c r="P88" i="1"/>
  <c r="U87" i="1"/>
  <c r="T87" i="1"/>
  <c r="S87" i="1"/>
  <c r="V87" i="1" s="1"/>
  <c r="R87" i="1"/>
  <c r="Q87" i="1"/>
  <c r="P87" i="1"/>
  <c r="U86" i="1"/>
  <c r="T86" i="1"/>
  <c r="S86" i="1"/>
  <c r="V86" i="1" s="1"/>
  <c r="R86" i="1"/>
  <c r="Q86" i="1"/>
  <c r="P86" i="1"/>
  <c r="U85" i="1"/>
  <c r="T85" i="1"/>
  <c r="S85" i="1"/>
  <c r="V85" i="1" s="1"/>
  <c r="R85" i="1"/>
  <c r="Q85" i="1"/>
  <c r="P85" i="1"/>
  <c r="U84" i="1"/>
  <c r="T84" i="1"/>
  <c r="V84" i="1" s="1"/>
  <c r="S84" i="1"/>
  <c r="R84" i="1"/>
  <c r="Q84" i="1"/>
  <c r="P84" i="1"/>
  <c r="V83" i="1"/>
  <c r="U83" i="1"/>
  <c r="T83" i="1"/>
  <c r="S83" i="1"/>
  <c r="R83" i="1"/>
  <c r="Q83" i="1"/>
  <c r="P83" i="1"/>
  <c r="V82" i="1"/>
  <c r="U82" i="1"/>
  <c r="T82" i="1"/>
  <c r="S82" i="1"/>
  <c r="R82" i="1"/>
  <c r="Q82" i="1"/>
  <c r="P82" i="1"/>
  <c r="U81" i="1"/>
  <c r="T81" i="1"/>
  <c r="S81" i="1"/>
  <c r="V81" i="1" s="1"/>
  <c r="R81" i="1"/>
  <c r="Q81" i="1"/>
  <c r="P81" i="1"/>
  <c r="U80" i="1"/>
  <c r="T80" i="1"/>
  <c r="S80" i="1"/>
  <c r="V80" i="1" s="1"/>
  <c r="R80" i="1"/>
  <c r="Q80" i="1"/>
  <c r="P80" i="1"/>
  <c r="U79" i="1"/>
  <c r="T79" i="1"/>
  <c r="S79" i="1"/>
  <c r="V79" i="1" s="1"/>
  <c r="R79" i="1"/>
  <c r="Q79" i="1"/>
  <c r="P79" i="1"/>
  <c r="U78" i="1"/>
  <c r="T78" i="1"/>
  <c r="V78" i="1" s="1"/>
  <c r="S78" i="1"/>
  <c r="R78" i="1"/>
  <c r="Q78" i="1"/>
  <c r="P78" i="1"/>
  <c r="V77" i="1"/>
  <c r="U77" i="1"/>
  <c r="T77" i="1"/>
  <c r="S77" i="1"/>
  <c r="R77" i="1"/>
  <c r="Q77" i="1"/>
  <c r="P77" i="1"/>
  <c r="V76" i="1"/>
  <c r="U76" i="1"/>
  <c r="T76" i="1"/>
  <c r="S76" i="1"/>
  <c r="R76" i="1"/>
  <c r="Q76" i="1"/>
  <c r="P76" i="1"/>
  <c r="U75" i="1"/>
  <c r="T75" i="1"/>
  <c r="S75" i="1"/>
  <c r="V75" i="1" s="1"/>
  <c r="R75" i="1"/>
  <c r="Q75" i="1"/>
  <c r="P75" i="1"/>
  <c r="U74" i="1"/>
  <c r="T74" i="1"/>
  <c r="S74" i="1"/>
  <c r="V74" i="1" s="1"/>
  <c r="R74" i="1"/>
  <c r="Q74" i="1"/>
  <c r="P74" i="1"/>
  <c r="U73" i="1"/>
  <c r="T73" i="1"/>
  <c r="S73" i="1"/>
  <c r="V73" i="1" s="1"/>
  <c r="R73" i="1"/>
  <c r="Q73" i="1"/>
  <c r="P73" i="1"/>
  <c r="U72" i="1"/>
  <c r="T72" i="1"/>
  <c r="V72" i="1" s="1"/>
  <c r="S72" i="1"/>
  <c r="R72" i="1"/>
  <c r="Q72" i="1"/>
  <c r="P72" i="1"/>
  <c r="V71" i="1"/>
  <c r="U71" i="1"/>
  <c r="T71" i="1"/>
  <c r="S71" i="1"/>
  <c r="R71" i="1"/>
  <c r="Q71" i="1"/>
  <c r="P71" i="1"/>
  <c r="V70" i="1"/>
  <c r="U70" i="1"/>
  <c r="T70" i="1"/>
  <c r="S70" i="1"/>
  <c r="R70" i="1"/>
  <c r="Q70" i="1"/>
  <c r="P70" i="1"/>
  <c r="U69" i="1"/>
  <c r="T69" i="1"/>
  <c r="S69" i="1"/>
  <c r="V69" i="1" s="1"/>
  <c r="R69" i="1"/>
  <c r="Q69" i="1"/>
  <c r="P69" i="1"/>
  <c r="U68" i="1"/>
  <c r="T68" i="1"/>
  <c r="S68" i="1"/>
  <c r="V68" i="1" s="1"/>
  <c r="R68" i="1"/>
  <c r="Q68" i="1"/>
  <c r="P68" i="1"/>
  <c r="U67" i="1"/>
  <c r="T67" i="1"/>
  <c r="S67" i="1"/>
  <c r="V67" i="1" s="1"/>
  <c r="R67" i="1"/>
  <c r="Q67" i="1"/>
  <c r="P67" i="1"/>
  <c r="U66" i="1"/>
  <c r="T66" i="1"/>
  <c r="V66" i="1" s="1"/>
  <c r="S66" i="1"/>
  <c r="R66" i="1"/>
  <c r="Q66" i="1"/>
  <c r="P66" i="1"/>
  <c r="V65" i="1"/>
  <c r="U65" i="1"/>
  <c r="T65" i="1"/>
  <c r="S65" i="1"/>
  <c r="R65" i="1"/>
  <c r="Q65" i="1"/>
  <c r="P65" i="1"/>
  <c r="V64" i="1"/>
  <c r="U64" i="1"/>
  <c r="T64" i="1"/>
  <c r="S64" i="1"/>
  <c r="R64" i="1"/>
  <c r="Q64" i="1"/>
  <c r="P64" i="1"/>
  <c r="U63" i="1"/>
  <c r="T63" i="1"/>
  <c r="S63" i="1"/>
  <c r="V63" i="1" s="1"/>
  <c r="R63" i="1"/>
  <c r="Q63" i="1"/>
  <c r="P63" i="1"/>
  <c r="U62" i="1"/>
  <c r="T62" i="1"/>
  <c r="S62" i="1"/>
  <c r="V62" i="1" s="1"/>
  <c r="R62" i="1"/>
  <c r="Q62" i="1"/>
  <c r="P62" i="1"/>
  <c r="U61" i="1"/>
  <c r="T61" i="1"/>
  <c r="S61" i="1"/>
  <c r="V61" i="1" s="1"/>
  <c r="R61" i="1"/>
  <c r="Q61" i="1"/>
  <c r="P61" i="1"/>
  <c r="U60" i="1"/>
  <c r="T60" i="1"/>
  <c r="V60" i="1" s="1"/>
  <c r="S60" i="1"/>
  <c r="R60" i="1"/>
  <c r="Q60" i="1"/>
  <c r="P60" i="1"/>
  <c r="V59" i="1"/>
  <c r="U59" i="1"/>
  <c r="T59" i="1"/>
  <c r="S59" i="1"/>
  <c r="R59" i="1"/>
  <c r="Q59" i="1"/>
  <c r="P59" i="1"/>
  <c r="V58" i="1"/>
  <c r="U58" i="1"/>
  <c r="T58" i="1"/>
  <c r="S58" i="1"/>
  <c r="R58" i="1"/>
  <c r="Q58" i="1"/>
  <c r="P58" i="1"/>
  <c r="U57" i="1"/>
  <c r="T57" i="1"/>
  <c r="S57" i="1"/>
  <c r="V57" i="1" s="1"/>
  <c r="R57" i="1"/>
  <c r="Q57" i="1"/>
  <c r="P57" i="1"/>
  <c r="U56" i="1"/>
  <c r="T56" i="1"/>
  <c r="S56" i="1"/>
  <c r="V56" i="1" s="1"/>
  <c r="R56" i="1"/>
  <c r="Q56" i="1"/>
  <c r="P56" i="1"/>
  <c r="U55" i="1"/>
  <c r="T55" i="1"/>
  <c r="S55" i="1"/>
  <c r="V55" i="1" s="1"/>
  <c r="R55" i="1"/>
  <c r="Q55" i="1"/>
  <c r="P55" i="1"/>
  <c r="U54" i="1"/>
  <c r="T54" i="1"/>
  <c r="V54" i="1" s="1"/>
  <c r="S54" i="1"/>
  <c r="R54" i="1"/>
  <c r="Q54" i="1"/>
  <c r="P54" i="1"/>
  <c r="V53" i="1"/>
  <c r="U53" i="1"/>
  <c r="T53" i="1"/>
  <c r="S53" i="1"/>
  <c r="R53" i="1"/>
  <c r="Q53" i="1"/>
  <c r="P53" i="1"/>
  <c r="V52" i="1"/>
  <c r="U52" i="1"/>
  <c r="T52" i="1"/>
  <c r="S52" i="1"/>
  <c r="R52" i="1"/>
  <c r="Q52" i="1"/>
  <c r="P52" i="1"/>
  <c r="U51" i="1"/>
  <c r="T51" i="1"/>
  <c r="S51" i="1"/>
  <c r="V51" i="1" s="1"/>
  <c r="R51" i="1"/>
  <c r="Q51" i="1"/>
  <c r="P51" i="1"/>
  <c r="U50" i="1"/>
  <c r="T50" i="1"/>
  <c r="S50" i="1"/>
  <c r="V50" i="1" s="1"/>
  <c r="R50" i="1"/>
  <c r="Q50" i="1"/>
  <c r="P50" i="1"/>
  <c r="U49" i="1"/>
  <c r="T49" i="1"/>
  <c r="S49" i="1"/>
  <c r="V49" i="1" s="1"/>
  <c r="R49" i="1"/>
  <c r="Q49" i="1"/>
  <c r="P49" i="1"/>
  <c r="U48" i="1"/>
  <c r="T48" i="1"/>
  <c r="V48" i="1" s="1"/>
  <c r="S48" i="1"/>
  <c r="R48" i="1"/>
  <c r="Q48" i="1"/>
  <c r="P48" i="1"/>
  <c r="V47" i="1"/>
  <c r="U47" i="1"/>
  <c r="T47" i="1"/>
  <c r="S47" i="1"/>
  <c r="R47" i="1"/>
  <c r="Q47" i="1"/>
  <c r="P47" i="1"/>
  <c r="V46" i="1"/>
  <c r="U46" i="1"/>
  <c r="T46" i="1"/>
  <c r="S46" i="1"/>
  <c r="R46" i="1"/>
  <c r="Q46" i="1"/>
  <c r="P46" i="1"/>
  <c r="U45" i="1"/>
  <c r="T45" i="1"/>
  <c r="S45" i="1"/>
  <c r="V45" i="1" s="1"/>
  <c r="R45" i="1"/>
  <c r="Q45" i="1"/>
  <c r="P45" i="1"/>
  <c r="U44" i="1"/>
  <c r="T44" i="1"/>
  <c r="S44" i="1"/>
  <c r="V44" i="1" s="1"/>
  <c r="R44" i="1"/>
  <c r="Q44" i="1"/>
  <c r="P44" i="1"/>
  <c r="U43" i="1"/>
  <c r="T43" i="1"/>
  <c r="S43" i="1"/>
  <c r="V43" i="1" s="1"/>
  <c r="R43" i="1"/>
  <c r="Q43" i="1"/>
  <c r="P43" i="1"/>
  <c r="U42" i="1"/>
  <c r="T42" i="1"/>
  <c r="V42" i="1" s="1"/>
  <c r="S42" i="1"/>
  <c r="R42" i="1"/>
  <c r="Q42" i="1"/>
  <c r="P42" i="1"/>
  <c r="V41" i="1"/>
  <c r="U41" i="1"/>
  <c r="T41" i="1"/>
  <c r="S41" i="1"/>
  <c r="R41" i="1"/>
  <c r="Q41" i="1"/>
  <c r="P41" i="1"/>
  <c r="V40" i="1"/>
  <c r="U40" i="1"/>
  <c r="T40" i="1"/>
  <c r="S40" i="1"/>
  <c r="R40" i="1"/>
  <c r="Q40" i="1"/>
  <c r="P40" i="1"/>
  <c r="U39" i="1"/>
  <c r="T39" i="1"/>
  <c r="S39" i="1"/>
  <c r="V39" i="1" s="1"/>
  <c r="R39" i="1"/>
  <c r="Q39" i="1"/>
  <c r="P39" i="1"/>
  <c r="U38" i="1"/>
  <c r="T38" i="1"/>
  <c r="S38" i="1"/>
  <c r="V38" i="1" s="1"/>
  <c r="R38" i="1"/>
  <c r="Q38" i="1"/>
  <c r="P38" i="1"/>
  <c r="U37" i="1"/>
  <c r="T37" i="1"/>
  <c r="S37" i="1"/>
  <c r="V37" i="1" s="1"/>
  <c r="R37" i="1"/>
  <c r="Q37" i="1"/>
  <c r="P37" i="1"/>
  <c r="U36" i="1"/>
  <c r="T36" i="1"/>
  <c r="V36" i="1" s="1"/>
  <c r="S36" i="1"/>
  <c r="R36" i="1"/>
  <c r="Q36" i="1"/>
  <c r="P36" i="1"/>
  <c r="V35" i="1"/>
  <c r="U35" i="1"/>
  <c r="T35" i="1"/>
  <c r="S35" i="1"/>
  <c r="R35" i="1"/>
  <c r="Q35" i="1"/>
  <c r="P35" i="1"/>
  <c r="V34" i="1"/>
  <c r="U34" i="1"/>
  <c r="T34" i="1"/>
  <c r="S34" i="1"/>
  <c r="R34" i="1"/>
  <c r="Q34" i="1"/>
  <c r="P34" i="1"/>
  <c r="U33" i="1"/>
  <c r="T33" i="1"/>
  <c r="S33" i="1"/>
  <c r="V33" i="1" s="1"/>
  <c r="R33" i="1"/>
  <c r="Q33" i="1"/>
  <c r="P33" i="1"/>
  <c r="U32" i="1"/>
  <c r="T32" i="1"/>
  <c r="S32" i="1"/>
  <c r="V32" i="1" s="1"/>
  <c r="R32" i="1"/>
  <c r="Q32" i="1"/>
  <c r="P32" i="1"/>
  <c r="U31" i="1"/>
  <c r="T31" i="1"/>
  <c r="S31" i="1"/>
  <c r="V31" i="1" s="1"/>
  <c r="R31" i="1"/>
  <c r="Q31" i="1"/>
  <c r="P31" i="1"/>
  <c r="U30" i="1"/>
  <c r="T30" i="1"/>
  <c r="V30" i="1" s="1"/>
  <c r="S30" i="1"/>
  <c r="R30" i="1"/>
  <c r="Q30" i="1"/>
  <c r="P30" i="1"/>
  <c r="V29" i="1"/>
  <c r="U29" i="1"/>
  <c r="T29" i="1"/>
  <c r="S29" i="1"/>
  <c r="R29" i="1"/>
  <c r="Q29" i="1"/>
  <c r="P29" i="1"/>
  <c r="V28" i="1"/>
  <c r="U28" i="1"/>
  <c r="T28" i="1"/>
  <c r="S28" i="1"/>
  <c r="R28" i="1"/>
  <c r="Q28" i="1"/>
  <c r="P28" i="1"/>
  <c r="T27" i="1"/>
  <c r="S27" i="1"/>
  <c r="V27" i="1" s="1"/>
  <c r="R27" i="1"/>
  <c r="Q27" i="1"/>
  <c r="U27" i="1" s="1"/>
  <c r="P27" i="1"/>
  <c r="T26" i="1"/>
  <c r="S26" i="1"/>
  <c r="V26" i="1" s="1"/>
  <c r="R26" i="1"/>
  <c r="Q26" i="1"/>
  <c r="P26" i="1"/>
  <c r="U26" i="1" s="1"/>
  <c r="U25" i="1"/>
  <c r="T25" i="1"/>
  <c r="S25" i="1"/>
  <c r="V25" i="1" s="1"/>
  <c r="R25" i="1"/>
  <c r="Q25" i="1"/>
  <c r="P25" i="1"/>
  <c r="U24" i="1"/>
  <c r="T24" i="1"/>
  <c r="V24" i="1" s="1"/>
  <c r="S24" i="1"/>
  <c r="R24" i="1"/>
  <c r="Q24" i="1"/>
  <c r="P24" i="1"/>
  <c r="V23" i="1"/>
  <c r="U23" i="1"/>
  <c r="T23" i="1"/>
  <c r="S23" i="1"/>
  <c r="R23" i="1"/>
  <c r="Q23" i="1"/>
  <c r="P23" i="1"/>
  <c r="V22" i="1"/>
  <c r="T22" i="1"/>
  <c r="S22" i="1"/>
  <c r="R22" i="1"/>
  <c r="Q22" i="1"/>
  <c r="P22" i="1"/>
  <c r="U22" i="1" s="1"/>
  <c r="T21" i="1"/>
  <c r="S21" i="1"/>
  <c r="V21" i="1" s="1"/>
  <c r="R21" i="1"/>
  <c r="Q21" i="1"/>
  <c r="U21" i="1" s="1"/>
  <c r="P21" i="1"/>
  <c r="T20" i="1"/>
  <c r="S20" i="1"/>
  <c r="V20" i="1" s="1"/>
  <c r="R20" i="1"/>
  <c r="Q20" i="1"/>
  <c r="P20" i="1"/>
  <c r="U20" i="1" s="1"/>
  <c r="U19" i="1"/>
  <c r="T19" i="1"/>
  <c r="S19" i="1"/>
  <c r="V19" i="1" s="1"/>
  <c r="R19" i="1"/>
  <c r="Q19" i="1"/>
  <c r="P19" i="1"/>
  <c r="U18" i="1"/>
  <c r="T18" i="1"/>
  <c r="V18" i="1" s="1"/>
  <c r="S18" i="1"/>
  <c r="R18" i="1"/>
  <c r="Q18" i="1"/>
  <c r="P18" i="1"/>
  <c r="V17" i="1"/>
  <c r="U17" i="1"/>
  <c r="T17" i="1"/>
  <c r="S17" i="1"/>
  <c r="R17" i="1"/>
  <c r="Q17" i="1"/>
  <c r="P17" i="1"/>
  <c r="V16" i="1"/>
  <c r="T16" i="1"/>
  <c r="S16" i="1"/>
  <c r="R16" i="1"/>
  <c r="Q16" i="1"/>
  <c r="P16" i="1"/>
  <c r="U16" i="1" s="1"/>
  <c r="T15" i="1"/>
  <c r="S15" i="1"/>
  <c r="V15" i="1" s="1"/>
  <c r="R15" i="1"/>
  <c r="Q15" i="1"/>
  <c r="U15" i="1" s="1"/>
  <c r="P15" i="1"/>
  <c r="T14" i="1"/>
  <c r="S14" i="1"/>
  <c r="V14" i="1" s="1"/>
  <c r="R14" i="1"/>
  <c r="Q14" i="1"/>
  <c r="P14" i="1"/>
  <c r="U14" i="1" s="1"/>
  <c r="U13" i="1"/>
  <c r="T13" i="1"/>
  <c r="S13" i="1"/>
  <c r="V13" i="1" s="1"/>
  <c r="R13" i="1"/>
  <c r="Q13" i="1"/>
  <c r="P13" i="1"/>
  <c r="U12" i="1"/>
  <c r="T12" i="1"/>
  <c r="V12" i="1" s="1"/>
  <c r="S12" i="1"/>
  <c r="R12" i="1"/>
  <c r="Q12" i="1"/>
  <c r="P12" i="1"/>
  <c r="V11" i="1"/>
  <c r="U11" i="1"/>
  <c r="T11" i="1"/>
  <c r="S11" i="1"/>
  <c r="R11" i="1"/>
  <c r="Q11" i="1"/>
  <c r="P11" i="1"/>
  <c r="V10" i="1"/>
  <c r="T10" i="1"/>
  <c r="S10" i="1"/>
  <c r="R10" i="1"/>
  <c r="Q10" i="1"/>
  <c r="P10" i="1"/>
  <c r="U10" i="1" s="1"/>
  <c r="T9" i="1"/>
  <c r="S9" i="1"/>
  <c r="V9" i="1" s="1"/>
  <c r="R9" i="1"/>
  <c r="Q9" i="1"/>
  <c r="P9" i="1"/>
  <c r="U9" i="1" s="1"/>
  <c r="T8" i="1"/>
  <c r="S8" i="1"/>
  <c r="V8" i="1" s="1"/>
  <c r="R8" i="1"/>
  <c r="Q8" i="1"/>
  <c r="P8" i="1"/>
  <c r="U8" i="1" s="1"/>
  <c r="U7" i="1"/>
  <c r="T7" i="1"/>
  <c r="S7" i="1"/>
  <c r="V7" i="1" s="1"/>
  <c r="R7" i="1"/>
  <c r="Q7" i="1"/>
  <c r="P7" i="1"/>
  <c r="U6" i="1"/>
  <c r="T6" i="1"/>
  <c r="V6" i="1" s="1"/>
  <c r="S6" i="1"/>
  <c r="R6" i="1"/>
  <c r="Q6" i="1"/>
  <c r="P6" i="1"/>
  <c r="V5" i="1"/>
  <c r="U5" i="1"/>
  <c r="T5" i="1"/>
  <c r="S5" i="1"/>
  <c r="R5" i="1"/>
  <c r="Q5" i="1"/>
  <c r="P5" i="1"/>
  <c r="V4" i="1"/>
  <c r="T4" i="1"/>
  <c r="S4" i="1"/>
  <c r="R4" i="1"/>
  <c r="Q4" i="1"/>
  <c r="P4" i="1"/>
  <c r="U4" i="1" s="1"/>
  <c r="T3" i="1"/>
  <c r="S3" i="1"/>
  <c r="V3" i="1" s="1"/>
  <c r="R3" i="1"/>
  <c r="Q3" i="1"/>
  <c r="P3" i="1"/>
  <c r="U3" i="1" s="1"/>
</calcChain>
</file>

<file path=xl/sharedStrings.xml><?xml version="1.0" encoding="utf-8"?>
<sst xmlns="http://schemas.openxmlformats.org/spreadsheetml/2006/main" count="480" uniqueCount="161">
  <si>
    <t>Nr.</t>
  </si>
  <si>
    <t>Aanw</t>
  </si>
  <si>
    <t>Voornaam</t>
  </si>
  <si>
    <t>Voorv.</t>
  </si>
  <si>
    <t>Achternaam</t>
  </si>
  <si>
    <t>1e Partij</t>
  </si>
  <si>
    <t>2e Partij</t>
  </si>
  <si>
    <t>3e Partij</t>
  </si>
  <si>
    <t>W/V</t>
  </si>
  <si>
    <t>Winst</t>
  </si>
  <si>
    <t>Saldo</t>
  </si>
  <si>
    <t>Leo</t>
  </si>
  <si>
    <t>Rusman</t>
  </si>
  <si>
    <t>-</t>
  </si>
  <si>
    <t xml:space="preserve">Cor </t>
  </si>
  <si>
    <t>Boer</t>
  </si>
  <si>
    <t>Frans</t>
  </si>
  <si>
    <t>de</t>
  </si>
  <si>
    <t>Wilde</t>
  </si>
  <si>
    <t>Arjan</t>
  </si>
  <si>
    <t>Grijff</t>
  </si>
  <si>
    <t>Geert</t>
  </si>
  <si>
    <t>Eshuis</t>
  </si>
  <si>
    <t>Niet meer aanwezig</t>
  </si>
  <si>
    <t>Fien</t>
  </si>
  <si>
    <t>Wouters</t>
  </si>
  <si>
    <t>Antonio</t>
  </si>
  <si>
    <t>Mauro</t>
  </si>
  <si>
    <t>Gerrie</t>
  </si>
  <si>
    <t>Verheul</t>
  </si>
  <si>
    <t>Evert</t>
  </si>
  <si>
    <t>Eversen</t>
  </si>
  <si>
    <t>Youssef</t>
  </si>
  <si>
    <t>Ali</t>
  </si>
  <si>
    <t>Corrien</t>
  </si>
  <si>
    <t>Uiterwaal</t>
  </si>
  <si>
    <t>Pietie</t>
  </si>
  <si>
    <t>Woutersen</t>
  </si>
  <si>
    <t>Bep</t>
  </si>
  <si>
    <t>Bauhaus</t>
  </si>
  <si>
    <t>Hein</t>
  </si>
  <si>
    <t>van</t>
  </si>
  <si>
    <t>Rijnsoever</t>
  </si>
  <si>
    <t>Harmien</t>
  </si>
  <si>
    <t>Folkers</t>
  </si>
  <si>
    <t>Gerard</t>
  </si>
  <si>
    <t>Bets</t>
  </si>
  <si>
    <t>Colijn</t>
  </si>
  <si>
    <t>Elsing</t>
  </si>
  <si>
    <t>3e partij niet gespeeld</t>
  </si>
  <si>
    <t>Corrie</t>
  </si>
  <si>
    <t>Geradts</t>
  </si>
  <si>
    <t>James</t>
  </si>
  <si>
    <t>Tji</t>
  </si>
  <si>
    <t>Gerrit</t>
  </si>
  <si>
    <t>Reinders</t>
  </si>
  <si>
    <t>Meindert</t>
  </si>
  <si>
    <t>Minnema</t>
  </si>
  <si>
    <t>Nel</t>
  </si>
  <si>
    <t>Jong</t>
  </si>
  <si>
    <t>Annemieke</t>
  </si>
  <si>
    <t>Rothuizen</t>
  </si>
  <si>
    <t>Alfonso</t>
  </si>
  <si>
    <t>Rocca</t>
  </si>
  <si>
    <t>Andrea</t>
  </si>
  <si>
    <t>Osnabrugge</t>
  </si>
  <si>
    <t>Annie</t>
  </si>
  <si>
    <t>Blaauwgeers</t>
  </si>
  <si>
    <t>Ans</t>
  </si>
  <si>
    <t>Breukelen</t>
  </si>
  <si>
    <t>Arie</t>
  </si>
  <si>
    <t>Wassink</t>
  </si>
  <si>
    <t>Zuilen</t>
  </si>
  <si>
    <t>Co</t>
  </si>
  <si>
    <t>Suurmond</t>
  </si>
  <si>
    <t>Coby</t>
  </si>
  <si>
    <t xml:space="preserve">van der </t>
  </si>
  <si>
    <t>Wooning</t>
  </si>
  <si>
    <t>Cora</t>
  </si>
  <si>
    <t>Nimwegen</t>
  </si>
  <si>
    <t>Corry</t>
  </si>
  <si>
    <t>van de</t>
  </si>
  <si>
    <t>Jans-Akker</t>
  </si>
  <si>
    <t>Daria</t>
  </si>
  <si>
    <t>Kenna</t>
  </si>
  <si>
    <t>Gerda</t>
  </si>
  <si>
    <t>Hannie</t>
  </si>
  <si>
    <t>van den</t>
  </si>
  <si>
    <t>Boom</t>
  </si>
  <si>
    <t>Hans</t>
  </si>
  <si>
    <t>Lammerts</t>
  </si>
  <si>
    <t>Henk</t>
  </si>
  <si>
    <t>Bastiaan</t>
  </si>
  <si>
    <t>Enserink</t>
  </si>
  <si>
    <t>Koet</t>
  </si>
  <si>
    <t>Mijnster</t>
  </si>
  <si>
    <t>Henny</t>
  </si>
  <si>
    <t>Norbart</t>
  </si>
  <si>
    <t>Jan</t>
  </si>
  <si>
    <t>Lange</t>
  </si>
  <si>
    <t>Job</t>
  </si>
  <si>
    <t>Westening</t>
  </si>
  <si>
    <t>Jolanda</t>
  </si>
  <si>
    <t xml:space="preserve">Groeningen </t>
  </si>
  <si>
    <t>Joop</t>
  </si>
  <si>
    <t>Jos</t>
  </si>
  <si>
    <t>Oostrum</t>
  </si>
  <si>
    <t>Ko</t>
  </si>
  <si>
    <t>Duuren</t>
  </si>
  <si>
    <t>Leis</t>
  </si>
  <si>
    <t>Klein Gebbink</t>
  </si>
  <si>
    <t>Louis</t>
  </si>
  <si>
    <t>Rijk</t>
  </si>
  <si>
    <t>Louise</t>
  </si>
  <si>
    <t>Maria</t>
  </si>
  <si>
    <t>Amstel</t>
  </si>
  <si>
    <t>Martin</t>
  </si>
  <si>
    <t>Bezu</t>
  </si>
  <si>
    <t>Mieke</t>
  </si>
  <si>
    <t>Ravenswaay</t>
  </si>
  <si>
    <t>Terpstra</t>
  </si>
  <si>
    <t>Peter</t>
  </si>
  <si>
    <t>Hogervorst</t>
  </si>
  <si>
    <t>Petronella</t>
  </si>
  <si>
    <t>van der</t>
  </si>
  <si>
    <t>Sluis</t>
  </si>
  <si>
    <t>Ria</t>
  </si>
  <si>
    <t>Rineke</t>
  </si>
  <si>
    <t>Rob</t>
  </si>
  <si>
    <t>Veen</t>
  </si>
  <si>
    <t xml:space="preserve">Ron </t>
  </si>
  <si>
    <t>Tielman</t>
  </si>
  <si>
    <t>Ronald</t>
  </si>
  <si>
    <t>Ree</t>
  </si>
  <si>
    <t>Ruud</t>
  </si>
  <si>
    <t>Groot</t>
  </si>
  <si>
    <t>Tine</t>
  </si>
  <si>
    <t>Ton</t>
  </si>
  <si>
    <t>Tuijl</t>
  </si>
  <si>
    <t>Truus</t>
  </si>
  <si>
    <t>Boogerd</t>
  </si>
  <si>
    <t>Uriël</t>
  </si>
  <si>
    <t>Zwaan</t>
  </si>
  <si>
    <t>Wil</t>
  </si>
  <si>
    <t>Wim</t>
  </si>
  <si>
    <t>Kouwen</t>
  </si>
  <si>
    <t>Rooseman</t>
  </si>
  <si>
    <t>Zeger</t>
  </si>
  <si>
    <t>Hunen</t>
  </si>
  <si>
    <t>Aantal deelnemers</t>
  </si>
  <si>
    <t>Correctie triplet</t>
  </si>
  <si>
    <t>Controle</t>
  </si>
  <si>
    <t>Podium</t>
  </si>
  <si>
    <t>1e plaats</t>
  </si>
  <si>
    <t>3 gewonnen</t>
  </si>
  <si>
    <t>2e plaats</t>
  </si>
  <si>
    <t>2 gewonnen</t>
  </si>
  <si>
    <t>3e plaats</t>
  </si>
  <si>
    <t>1 gewonnen</t>
  </si>
  <si>
    <t>Poedel</t>
  </si>
  <si>
    <t>0 gewonnen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</si>
</sst>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horizontal="center" vertical="center"/>
    </xf>
    <xf numFmtId="0" fontId="0" fillId="3" borderId="8" xfId="0" applyFill="1" applyBorder="1" applyAlignment="1">
      <alignment vertical="center"/>
    </xf>
    <xf numFmtId="0" fontId="0" fillId="3" borderId="5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164" fontId="0" fillId="3" borderId="11" xfId="0" applyNumberFormat="1" applyFill="1" applyBorder="1"/>
    <xf numFmtId="164" fontId="0" fillId="3" borderId="12" xfId="0" applyNumberFormat="1" applyFill="1" applyBorder="1"/>
    <xf numFmtId="164" fontId="0" fillId="3" borderId="13" xfId="0" applyNumberFormat="1" applyFill="1" applyBorder="1"/>
    <xf numFmtId="164" fontId="0" fillId="3" borderId="14" xfId="0" applyNumberFormat="1" applyFill="1" applyBorder="1" applyAlignment="1">
      <alignment horizontal="center"/>
    </xf>
    <xf numFmtId="164" fontId="0" fillId="3" borderId="10" xfId="0" applyNumberFormat="1" applyFill="1" applyBorder="1" applyAlignment="1">
      <alignment horizontal="center"/>
    </xf>
    <xf numFmtId="164" fontId="0" fillId="0" borderId="0" xfId="0" applyNumberFormat="1" applyAlignment="1">
      <alignment horizontal="left"/>
    </xf>
    <xf numFmtId="0" fontId="0" fillId="0" borderId="15" xfId="0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2" borderId="15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12" xfId="0" applyNumberFormat="1" applyBorder="1"/>
    <xf numFmtId="164" fontId="0" fillId="0" borderId="22" xfId="0" applyNumberFormat="1" applyBorder="1"/>
    <xf numFmtId="164" fontId="0" fillId="0" borderId="14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3" borderId="16" xfId="0" applyFill="1" applyBorder="1" applyAlignment="1">
      <alignment vertical="center"/>
    </xf>
    <xf numFmtId="0" fontId="0" fillId="3" borderId="17" xfId="0" applyFill="1" applyBorder="1" applyAlignment="1">
      <alignment horizontal="center" vertical="center"/>
    </xf>
    <xf numFmtId="0" fontId="0" fillId="3" borderId="17" xfId="0" applyFill="1" applyBorder="1" applyAlignment="1">
      <alignment vertical="center"/>
    </xf>
    <xf numFmtId="0" fontId="0" fillId="3" borderId="15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164" fontId="0" fillId="3" borderId="20" xfId="0" applyNumberFormat="1" applyFill="1" applyBorder="1"/>
    <xf numFmtId="164" fontId="0" fillId="3" borderId="21" xfId="0" applyNumberFormat="1" applyFill="1" applyBorder="1"/>
    <xf numFmtId="164" fontId="0" fillId="3" borderId="22" xfId="0" applyNumberFormat="1" applyFill="1" applyBorder="1"/>
    <xf numFmtId="0" fontId="0" fillId="0" borderId="16" xfId="0" applyBorder="1" applyAlignment="1">
      <alignment vertical="top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vertical="top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1" fillId="3" borderId="16" xfId="0" applyFont="1" applyFill="1" applyBorder="1" applyAlignment="1">
      <alignment horizontal="left" vertic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 vertical="center"/>
    </xf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left" vertical="center"/>
    </xf>
    <xf numFmtId="0" fontId="0" fillId="0" borderId="23" xfId="0" applyBorder="1" applyAlignment="1">
      <alignment vertical="center"/>
    </xf>
    <xf numFmtId="0" fontId="0" fillId="0" borderId="23" xfId="0" applyBorder="1" applyAlignment="1">
      <alignment vertical="top"/>
    </xf>
    <xf numFmtId="164" fontId="0" fillId="0" borderId="19" xfId="0" applyNumberFormat="1" applyBorder="1" applyAlignment="1">
      <alignment horizontal="center"/>
    </xf>
    <xf numFmtId="0" fontId="0" fillId="0" borderId="15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left"/>
    </xf>
    <xf numFmtId="0" fontId="0" fillId="2" borderId="24" xfId="0" applyFill="1" applyBorder="1" applyAlignment="1">
      <alignment horizontal="center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left"/>
    </xf>
    <xf numFmtId="0" fontId="0" fillId="2" borderId="2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164" fontId="0" fillId="0" borderId="28" xfId="0" applyNumberFormat="1" applyBorder="1"/>
    <xf numFmtId="164" fontId="0" fillId="0" borderId="29" xfId="0" applyNumberFormat="1" applyBorder="1"/>
    <xf numFmtId="164" fontId="0" fillId="0" borderId="30" xfId="0" applyNumberFormat="1" applyBorder="1"/>
    <xf numFmtId="164" fontId="0" fillId="0" borderId="27" xfId="0" applyNumberFormat="1" applyBorder="1" applyAlignment="1">
      <alignment horizontal="center"/>
    </xf>
    <xf numFmtId="0" fontId="3" fillId="0" borderId="31" xfId="0" applyFont="1" applyBorder="1" applyAlignment="1">
      <alignment horizontal="left"/>
    </xf>
    <xf numFmtId="0" fontId="3" fillId="0" borderId="32" xfId="0" applyFont="1" applyBorder="1" applyAlignment="1">
      <alignment horizontal="center"/>
    </xf>
    <xf numFmtId="0" fontId="3" fillId="0" borderId="32" xfId="0" applyFont="1" applyBorder="1" applyAlignment="1">
      <alignment horizontal="left"/>
    </xf>
    <xf numFmtId="0" fontId="3" fillId="0" borderId="32" xfId="0" applyFont="1" applyBorder="1"/>
    <xf numFmtId="0" fontId="3" fillId="0" borderId="33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34" xfId="0" applyBorder="1" applyAlignment="1">
      <alignment horizontal="left"/>
    </xf>
    <xf numFmtId="0" fontId="0" fillId="5" borderId="0" xfId="0" applyFill="1" applyAlignment="1">
      <alignment horizontal="left"/>
    </xf>
    <xf numFmtId="0" fontId="2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/>
    </xf>
    <xf numFmtId="0" fontId="2" fillId="0" borderId="0" xfId="0" applyFont="1" applyAlignment="1">
      <alignment horizontal="left" vertical="center"/>
    </xf>
    <xf numFmtId="0" fontId="0" fillId="0" borderId="35" xfId="0" applyBorder="1"/>
    <xf numFmtId="0" fontId="2" fillId="0" borderId="0" xfId="0" applyFont="1" applyAlignment="1">
      <alignment horizontal="center"/>
    </xf>
    <xf numFmtId="0" fontId="0" fillId="4" borderId="0" xfId="0" applyFill="1" applyAlignment="1">
      <alignment horizontal="right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center"/>
    </xf>
    <xf numFmtId="0" fontId="2" fillId="0" borderId="37" xfId="0" applyFont="1" applyBorder="1" applyAlignment="1">
      <alignment horizontal="left" vertical="center"/>
    </xf>
    <xf numFmtId="0" fontId="2" fillId="0" borderId="37" xfId="0" applyFont="1" applyBorder="1" applyAlignment="1">
      <alignment horizontal="center"/>
    </xf>
    <xf numFmtId="0" fontId="2" fillId="0" borderId="37" xfId="0" applyFont="1" applyBorder="1" applyAlignment="1">
      <alignment horizontal="right" vertical="center"/>
    </xf>
    <xf numFmtId="0" fontId="0" fillId="0" borderId="37" xfId="0" applyBorder="1"/>
    <xf numFmtId="0" fontId="0" fillId="0" borderId="38" xfId="0" applyBorder="1"/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0" fillId="0" borderId="37" xfId="0" applyBorder="1" applyAlignment="1">
      <alignment horizontal="left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2" borderId="5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164" fontId="0" fillId="0" borderId="11" xfId="0" applyNumberFormat="1" applyBorder="1"/>
    <xf numFmtId="164" fontId="0" fillId="0" borderId="13" xfId="0" applyNumberFormat="1" applyBorder="1"/>
    <xf numFmtId="164" fontId="0" fillId="0" borderId="6" xfId="0" applyNumberFormat="1" applyBorder="1" applyAlignment="1">
      <alignment horizontal="center"/>
    </xf>
    <xf numFmtId="0" fontId="0" fillId="0" borderId="39" xfId="0" applyBorder="1" applyAlignment="1">
      <alignment vertical="center"/>
    </xf>
    <xf numFmtId="0" fontId="0" fillId="0" borderId="39" xfId="0" applyBorder="1" applyAlignment="1">
      <alignment vertical="top"/>
    </xf>
    <xf numFmtId="0" fontId="2" fillId="0" borderId="39" xfId="0" applyFont="1" applyBorder="1" applyAlignment="1">
      <alignment horizontal="left" vertical="center"/>
    </xf>
    <xf numFmtId="0" fontId="0" fillId="3" borderId="40" xfId="0" applyFill="1" applyBorder="1" applyAlignment="1">
      <alignment vertical="center"/>
    </xf>
    <xf numFmtId="0" fontId="0" fillId="3" borderId="41" xfId="0" applyFill="1" applyBorder="1" applyAlignment="1">
      <alignment horizontal="center" vertical="center"/>
    </xf>
    <xf numFmtId="0" fontId="0" fillId="3" borderId="41" xfId="0" applyFill="1" applyBorder="1" applyAlignment="1">
      <alignment vertical="center"/>
    </xf>
    <xf numFmtId="0" fontId="0" fillId="3" borderId="42" xfId="0" applyFill="1" applyBorder="1" applyAlignment="1">
      <alignment horizontal="center"/>
    </xf>
    <xf numFmtId="0" fontId="0" fillId="3" borderId="43" xfId="0" applyFill="1" applyBorder="1" applyAlignment="1">
      <alignment horizontal="center"/>
    </xf>
    <xf numFmtId="0" fontId="0" fillId="3" borderId="44" xfId="0" applyFill="1" applyBorder="1" applyAlignment="1">
      <alignment horizontal="center"/>
    </xf>
    <xf numFmtId="164" fontId="0" fillId="3" borderId="45" xfId="0" applyNumberFormat="1" applyFill="1" applyBorder="1"/>
    <xf numFmtId="164" fontId="0" fillId="3" borderId="46" xfId="0" applyNumberFormat="1" applyFill="1" applyBorder="1"/>
    <xf numFmtId="164" fontId="0" fillId="3" borderId="47" xfId="0" applyNumberFormat="1" applyFill="1" applyBorder="1"/>
    <xf numFmtId="164" fontId="0" fillId="3" borderId="48" xfId="0" applyNumberFormat="1" applyFill="1" applyBorder="1"/>
    <xf numFmtId="0" fontId="0" fillId="3" borderId="24" xfId="0" applyFill="1" applyBorder="1" applyAlignment="1">
      <alignment horizontal="center"/>
    </xf>
    <xf numFmtId="164" fontId="0" fillId="3" borderId="38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3004F-8ACD-4A12-9689-727E711F6E61}">
  <sheetPr codeName="Blad3"/>
  <dimension ref="A1:Y107"/>
  <sheetViews>
    <sheetView showGridLines="0" tabSelected="1" workbookViewId="0">
      <selection activeCell="W6" sqref="W6"/>
    </sheetView>
  </sheetViews>
  <sheetFormatPr defaultColWidth="0" defaultRowHeight="15" customHeight="1" zeroHeight="1" x14ac:dyDescent="0.25"/>
  <cols>
    <col min="1" max="1" width="2.85546875" customWidth="1"/>
    <col min="2" max="2" width="3.5703125" style="1" hidden="1" customWidth="1"/>
    <col min="3" max="3" width="6" style="2" hidden="1" customWidth="1"/>
    <col min="4" max="4" width="11.28515625" style="1" bestFit="1" customWidth="1"/>
    <col min="5" max="5" width="9.85546875" style="2" customWidth="1"/>
    <col min="6" max="6" width="15.28515625" style="1" bestFit="1" customWidth="1"/>
    <col min="7" max="7" width="5" style="2" customWidth="1"/>
    <col min="8" max="8" width="1.7109375" style="2" bestFit="1" customWidth="1"/>
    <col min="9" max="10" width="5" style="2" customWidth="1"/>
    <col min="11" max="11" width="1.7109375" style="2" bestFit="1" customWidth="1"/>
    <col min="12" max="13" width="5" style="2" customWidth="1"/>
    <col min="14" max="14" width="1.7109375" style="2" bestFit="1" customWidth="1"/>
    <col min="15" max="15" width="5" style="2" customWidth="1"/>
    <col min="16" max="20" width="8.85546875" hidden="1" customWidth="1"/>
    <col min="21" max="22" width="7.28515625" customWidth="1"/>
    <col min="23" max="23" width="23" style="1" customWidth="1"/>
    <col min="24" max="24" width="2.85546875" hidden="1" customWidth="1"/>
    <col min="25" max="25" width="0" hidden="1" customWidth="1"/>
    <col min="26" max="16384" width="9.140625" hidden="1"/>
  </cols>
  <sheetData>
    <row r="1" spans="2:23" ht="15" customHeight="1" thickBot="1" x14ac:dyDescent="0.3"/>
    <row r="2" spans="2:23" ht="15.75" thickBot="1" x14ac:dyDescent="0.3">
      <c r="B2" s="3" t="s">
        <v>0</v>
      </c>
      <c r="C2" s="4" t="s">
        <v>1</v>
      </c>
      <c r="D2" s="3" t="s">
        <v>2</v>
      </c>
      <c r="E2" s="5" t="s">
        <v>3</v>
      </c>
      <c r="F2" s="6" t="s">
        <v>4</v>
      </c>
      <c r="G2" s="139" t="s">
        <v>5</v>
      </c>
      <c r="H2" s="140"/>
      <c r="I2" s="141"/>
      <c r="J2" s="139" t="s">
        <v>6</v>
      </c>
      <c r="K2" s="140"/>
      <c r="L2" s="141"/>
      <c r="M2" s="139" t="s">
        <v>7</v>
      </c>
      <c r="N2" s="140"/>
      <c r="O2" s="141"/>
      <c r="P2" s="7" t="s">
        <v>8</v>
      </c>
      <c r="Q2" s="7"/>
      <c r="R2" s="7"/>
      <c r="S2" s="7"/>
      <c r="T2" s="7"/>
      <c r="U2" s="4" t="s">
        <v>9</v>
      </c>
      <c r="V2" s="8" t="s">
        <v>10</v>
      </c>
    </row>
    <row r="3" spans="2:23" x14ac:dyDescent="0.25">
      <c r="B3" s="9">
        <v>46</v>
      </c>
      <c r="C3" s="10">
        <v>1</v>
      </c>
      <c r="D3" s="11" t="s">
        <v>11</v>
      </c>
      <c r="E3" s="12"/>
      <c r="F3" s="13" t="s">
        <v>12</v>
      </c>
      <c r="G3" s="14">
        <v>13</v>
      </c>
      <c r="H3" s="15" t="s">
        <v>13</v>
      </c>
      <c r="I3" s="16">
        <v>2</v>
      </c>
      <c r="J3" s="14">
        <v>13</v>
      </c>
      <c r="K3" s="15" t="s">
        <v>13</v>
      </c>
      <c r="L3" s="16">
        <v>3</v>
      </c>
      <c r="M3" s="14">
        <v>13</v>
      </c>
      <c r="N3" s="15" t="s">
        <v>13</v>
      </c>
      <c r="O3" s="16">
        <v>1</v>
      </c>
      <c r="P3" s="17">
        <f t="shared" ref="P3:P27" si="0">IF(G3=13,1,0)</f>
        <v>1</v>
      </c>
      <c r="Q3" s="18">
        <f t="shared" ref="Q3:Q27" si="1">IF(J3=13,1,0)</f>
        <v>1</v>
      </c>
      <c r="R3" s="18">
        <f t="shared" ref="R3:R27" si="2">IF(M3=13,1,0)</f>
        <v>1</v>
      </c>
      <c r="S3" s="18">
        <f t="shared" ref="S3:S27" si="3">IF(C3=1,G3+J3+M3,0)</f>
        <v>39</v>
      </c>
      <c r="T3" s="19">
        <f t="shared" ref="T3:T27" si="4">I3+L3+O3</f>
        <v>6</v>
      </c>
      <c r="U3" s="20">
        <f t="shared" ref="U3:U27" si="5">IF(C3=1,SUM(P3:R3),0)</f>
        <v>3</v>
      </c>
      <c r="V3" s="21">
        <f t="shared" ref="V3:V27" si="6">IF(S3="","",S3-T3)</f>
        <v>33</v>
      </c>
      <c r="W3" s="22"/>
    </row>
    <row r="4" spans="2:23" x14ac:dyDescent="0.25">
      <c r="B4" s="23">
        <v>14</v>
      </c>
      <c r="C4" s="24">
        <v>1</v>
      </c>
      <c r="D4" s="25" t="s">
        <v>14</v>
      </c>
      <c r="E4" s="26"/>
      <c r="F4" s="27" t="s">
        <v>15</v>
      </c>
      <c r="G4" s="28">
        <v>13</v>
      </c>
      <c r="H4" s="29" t="s">
        <v>13</v>
      </c>
      <c r="I4" s="30">
        <v>2</v>
      </c>
      <c r="J4" s="31">
        <v>13</v>
      </c>
      <c r="K4" s="32" t="s">
        <v>13</v>
      </c>
      <c r="L4" s="33">
        <v>4</v>
      </c>
      <c r="M4" s="28">
        <v>13</v>
      </c>
      <c r="N4" s="29" t="s">
        <v>13</v>
      </c>
      <c r="O4" s="30">
        <v>7</v>
      </c>
      <c r="P4" s="34">
        <f t="shared" si="0"/>
        <v>1</v>
      </c>
      <c r="Q4" s="35">
        <f t="shared" si="1"/>
        <v>1</v>
      </c>
      <c r="R4" s="35">
        <f t="shared" si="2"/>
        <v>1</v>
      </c>
      <c r="S4" s="36">
        <f t="shared" si="3"/>
        <v>39</v>
      </c>
      <c r="T4" s="37">
        <f t="shared" si="4"/>
        <v>13</v>
      </c>
      <c r="U4" s="38">
        <f t="shared" si="5"/>
        <v>3</v>
      </c>
      <c r="V4" s="39">
        <f t="shared" si="6"/>
        <v>26</v>
      </c>
      <c r="W4" s="22"/>
    </row>
    <row r="5" spans="2:23" x14ac:dyDescent="0.25">
      <c r="B5" s="23">
        <v>22</v>
      </c>
      <c r="C5" s="24">
        <v>1</v>
      </c>
      <c r="D5" s="25" t="s">
        <v>16</v>
      </c>
      <c r="E5" s="26" t="s">
        <v>17</v>
      </c>
      <c r="F5" s="27" t="s">
        <v>18</v>
      </c>
      <c r="G5" s="28">
        <v>13</v>
      </c>
      <c r="H5" s="29" t="s">
        <v>13</v>
      </c>
      <c r="I5" s="30">
        <v>8</v>
      </c>
      <c r="J5" s="28">
        <v>13</v>
      </c>
      <c r="K5" s="29" t="s">
        <v>13</v>
      </c>
      <c r="L5" s="30">
        <v>2</v>
      </c>
      <c r="M5" s="28">
        <v>13</v>
      </c>
      <c r="N5" s="29" t="s">
        <v>13</v>
      </c>
      <c r="O5" s="30">
        <v>7</v>
      </c>
      <c r="P5" s="34">
        <f t="shared" si="0"/>
        <v>1</v>
      </c>
      <c r="Q5" s="35">
        <f t="shared" si="1"/>
        <v>1</v>
      </c>
      <c r="R5" s="35">
        <f t="shared" si="2"/>
        <v>1</v>
      </c>
      <c r="S5" s="36">
        <f t="shared" si="3"/>
        <v>39</v>
      </c>
      <c r="T5" s="37">
        <f t="shared" si="4"/>
        <v>17</v>
      </c>
      <c r="U5" s="38">
        <f t="shared" si="5"/>
        <v>3</v>
      </c>
      <c r="V5" s="39">
        <f t="shared" si="6"/>
        <v>22</v>
      </c>
      <c r="W5" s="22"/>
    </row>
    <row r="6" spans="2:23" x14ac:dyDescent="0.25">
      <c r="B6" s="9">
        <v>9</v>
      </c>
      <c r="C6" s="24">
        <v>1</v>
      </c>
      <c r="D6" s="40" t="s">
        <v>19</v>
      </c>
      <c r="E6" s="41" t="s">
        <v>17</v>
      </c>
      <c r="F6" s="42" t="s">
        <v>20</v>
      </c>
      <c r="G6" s="43">
        <v>13</v>
      </c>
      <c r="H6" s="44" t="s">
        <v>13</v>
      </c>
      <c r="I6" s="45">
        <v>6</v>
      </c>
      <c r="J6" s="43">
        <v>9</v>
      </c>
      <c r="K6" s="44" t="s">
        <v>13</v>
      </c>
      <c r="L6" s="45">
        <v>13</v>
      </c>
      <c r="M6" s="43">
        <v>13</v>
      </c>
      <c r="N6" s="44" t="s">
        <v>13</v>
      </c>
      <c r="O6" s="45">
        <v>3</v>
      </c>
      <c r="P6" s="46">
        <f t="shared" si="0"/>
        <v>1</v>
      </c>
      <c r="Q6" s="47">
        <f t="shared" si="1"/>
        <v>0</v>
      </c>
      <c r="R6" s="47">
        <f t="shared" si="2"/>
        <v>1</v>
      </c>
      <c r="S6" s="18">
        <f t="shared" si="3"/>
        <v>35</v>
      </c>
      <c r="T6" s="48">
        <f t="shared" si="4"/>
        <v>22</v>
      </c>
      <c r="U6" s="20">
        <f t="shared" si="5"/>
        <v>2</v>
      </c>
      <c r="V6" s="21">
        <f t="shared" si="6"/>
        <v>13</v>
      </c>
      <c r="W6" s="22"/>
    </row>
    <row r="7" spans="2:23" x14ac:dyDescent="0.25">
      <c r="B7" s="23">
        <v>23</v>
      </c>
      <c r="C7" s="24">
        <v>1</v>
      </c>
      <c r="D7" s="49" t="s">
        <v>21</v>
      </c>
      <c r="E7" s="50"/>
      <c r="F7" s="51" t="s">
        <v>22</v>
      </c>
      <c r="G7" s="28">
        <v>7</v>
      </c>
      <c r="H7" s="29" t="s">
        <v>13</v>
      </c>
      <c r="I7" s="30">
        <v>13</v>
      </c>
      <c r="J7" s="31">
        <v>13</v>
      </c>
      <c r="K7" s="32" t="s">
        <v>13</v>
      </c>
      <c r="L7" s="33">
        <v>4</v>
      </c>
      <c r="M7" s="28">
        <v>13</v>
      </c>
      <c r="N7" s="29" t="s">
        <v>13</v>
      </c>
      <c r="O7" s="30">
        <v>3</v>
      </c>
      <c r="P7" s="34">
        <f t="shared" si="0"/>
        <v>0</v>
      </c>
      <c r="Q7" s="35">
        <f t="shared" si="1"/>
        <v>1</v>
      </c>
      <c r="R7" s="35">
        <f t="shared" si="2"/>
        <v>1</v>
      </c>
      <c r="S7" s="36">
        <f t="shared" si="3"/>
        <v>33</v>
      </c>
      <c r="T7" s="37">
        <f t="shared" si="4"/>
        <v>20</v>
      </c>
      <c r="U7" s="38">
        <f t="shared" si="5"/>
        <v>2</v>
      </c>
      <c r="V7" s="39">
        <f t="shared" si="6"/>
        <v>13</v>
      </c>
      <c r="W7" s="22" t="s">
        <v>23</v>
      </c>
    </row>
    <row r="8" spans="2:23" x14ac:dyDescent="0.25">
      <c r="B8" s="23">
        <v>21</v>
      </c>
      <c r="C8" s="24">
        <v>1</v>
      </c>
      <c r="D8" s="25" t="s">
        <v>24</v>
      </c>
      <c r="E8" s="26"/>
      <c r="F8" s="27" t="s">
        <v>25</v>
      </c>
      <c r="G8" s="28">
        <v>13</v>
      </c>
      <c r="H8" s="29" t="s">
        <v>13</v>
      </c>
      <c r="I8" s="30">
        <v>7</v>
      </c>
      <c r="J8" s="28">
        <v>13</v>
      </c>
      <c r="K8" s="29" t="s">
        <v>13</v>
      </c>
      <c r="L8" s="30">
        <v>3</v>
      </c>
      <c r="M8" s="28">
        <v>7</v>
      </c>
      <c r="N8" s="29" t="s">
        <v>13</v>
      </c>
      <c r="O8" s="30">
        <v>13</v>
      </c>
      <c r="P8" s="34">
        <f t="shared" si="0"/>
        <v>1</v>
      </c>
      <c r="Q8" s="35">
        <f t="shared" si="1"/>
        <v>1</v>
      </c>
      <c r="R8" s="35">
        <f t="shared" si="2"/>
        <v>0</v>
      </c>
      <c r="S8" s="36">
        <f t="shared" si="3"/>
        <v>33</v>
      </c>
      <c r="T8" s="37">
        <f t="shared" si="4"/>
        <v>23</v>
      </c>
      <c r="U8" s="38">
        <f t="shared" si="5"/>
        <v>2</v>
      </c>
      <c r="V8" s="39">
        <f t="shared" si="6"/>
        <v>10</v>
      </c>
      <c r="W8" s="22"/>
    </row>
    <row r="9" spans="2:23" x14ac:dyDescent="0.25">
      <c r="B9" s="9">
        <v>6</v>
      </c>
      <c r="C9" s="24">
        <v>1</v>
      </c>
      <c r="D9" s="25" t="s">
        <v>26</v>
      </c>
      <c r="E9" s="26"/>
      <c r="F9" s="27" t="s">
        <v>27</v>
      </c>
      <c r="G9" s="28">
        <v>13</v>
      </c>
      <c r="H9" s="29" t="s">
        <v>13</v>
      </c>
      <c r="I9" s="30">
        <v>7</v>
      </c>
      <c r="J9" s="28">
        <v>13</v>
      </c>
      <c r="K9" s="29" t="s">
        <v>13</v>
      </c>
      <c r="L9" s="30">
        <v>0</v>
      </c>
      <c r="M9" s="28">
        <v>3</v>
      </c>
      <c r="N9" s="29" t="s">
        <v>13</v>
      </c>
      <c r="O9" s="30">
        <v>13</v>
      </c>
      <c r="P9" s="34">
        <f t="shared" si="0"/>
        <v>1</v>
      </c>
      <c r="Q9" s="35">
        <f t="shared" si="1"/>
        <v>1</v>
      </c>
      <c r="R9" s="35">
        <f t="shared" si="2"/>
        <v>0</v>
      </c>
      <c r="S9" s="36">
        <f t="shared" si="3"/>
        <v>29</v>
      </c>
      <c r="T9" s="37">
        <f t="shared" si="4"/>
        <v>20</v>
      </c>
      <c r="U9" s="38">
        <f t="shared" si="5"/>
        <v>2</v>
      </c>
      <c r="V9" s="39">
        <f t="shared" si="6"/>
        <v>9</v>
      </c>
      <c r="W9" s="22"/>
    </row>
    <row r="10" spans="2:23" x14ac:dyDescent="0.25">
      <c r="B10" s="23">
        <v>27</v>
      </c>
      <c r="C10" s="24">
        <v>1</v>
      </c>
      <c r="D10" s="25" t="s">
        <v>28</v>
      </c>
      <c r="E10" s="26"/>
      <c r="F10" s="27" t="s">
        <v>29</v>
      </c>
      <c r="G10" s="28">
        <v>13</v>
      </c>
      <c r="H10" s="29" t="s">
        <v>13</v>
      </c>
      <c r="I10" s="30">
        <v>12</v>
      </c>
      <c r="J10" s="28">
        <v>13</v>
      </c>
      <c r="K10" s="29" t="s">
        <v>13</v>
      </c>
      <c r="L10" s="30">
        <v>0</v>
      </c>
      <c r="M10" s="28">
        <v>7</v>
      </c>
      <c r="N10" s="29" t="s">
        <v>13</v>
      </c>
      <c r="O10" s="30">
        <v>13</v>
      </c>
      <c r="P10" s="34">
        <f t="shared" si="0"/>
        <v>1</v>
      </c>
      <c r="Q10" s="35">
        <f t="shared" si="1"/>
        <v>1</v>
      </c>
      <c r="R10" s="35">
        <f t="shared" si="2"/>
        <v>0</v>
      </c>
      <c r="S10" s="36">
        <f t="shared" si="3"/>
        <v>33</v>
      </c>
      <c r="T10" s="37">
        <f t="shared" si="4"/>
        <v>25</v>
      </c>
      <c r="U10" s="38">
        <f t="shared" si="5"/>
        <v>2</v>
      </c>
      <c r="V10" s="39">
        <f t="shared" si="6"/>
        <v>8</v>
      </c>
      <c r="W10" s="22"/>
    </row>
    <row r="11" spans="2:23" x14ac:dyDescent="0.25">
      <c r="B11" s="23">
        <v>20</v>
      </c>
      <c r="C11" s="24">
        <v>1</v>
      </c>
      <c r="D11" s="49" t="s">
        <v>30</v>
      </c>
      <c r="E11" s="50"/>
      <c r="F11" s="51" t="s">
        <v>31</v>
      </c>
      <c r="G11" s="28">
        <v>8</v>
      </c>
      <c r="H11" s="29" t="s">
        <v>13</v>
      </c>
      <c r="I11" s="30">
        <v>13</v>
      </c>
      <c r="J11" s="28">
        <v>13</v>
      </c>
      <c r="K11" s="29" t="s">
        <v>13</v>
      </c>
      <c r="L11" s="30">
        <v>9</v>
      </c>
      <c r="M11" s="28">
        <v>13</v>
      </c>
      <c r="N11" s="29" t="s">
        <v>13</v>
      </c>
      <c r="O11" s="30">
        <v>5</v>
      </c>
      <c r="P11" s="34">
        <f t="shared" si="0"/>
        <v>0</v>
      </c>
      <c r="Q11" s="35">
        <f t="shared" si="1"/>
        <v>1</v>
      </c>
      <c r="R11" s="35">
        <f t="shared" si="2"/>
        <v>1</v>
      </c>
      <c r="S11" s="36">
        <f t="shared" si="3"/>
        <v>34</v>
      </c>
      <c r="T11" s="37">
        <f t="shared" si="4"/>
        <v>27</v>
      </c>
      <c r="U11" s="38">
        <f t="shared" si="5"/>
        <v>2</v>
      </c>
      <c r="V11" s="39">
        <f t="shared" si="6"/>
        <v>7</v>
      </c>
      <c r="W11" s="22"/>
    </row>
    <row r="12" spans="2:23" x14ac:dyDescent="0.25">
      <c r="B12" s="9">
        <v>74</v>
      </c>
      <c r="C12" s="24">
        <v>1</v>
      </c>
      <c r="D12" s="52" t="s">
        <v>32</v>
      </c>
      <c r="E12" s="53"/>
      <c r="F12" s="54" t="s">
        <v>33</v>
      </c>
      <c r="G12" s="28">
        <v>13</v>
      </c>
      <c r="H12" s="29" t="s">
        <v>13</v>
      </c>
      <c r="I12" s="30">
        <v>7</v>
      </c>
      <c r="J12" s="31">
        <v>13</v>
      </c>
      <c r="K12" s="32" t="s">
        <v>13</v>
      </c>
      <c r="L12" s="33">
        <v>4</v>
      </c>
      <c r="M12" s="28">
        <v>3</v>
      </c>
      <c r="N12" s="29" t="s">
        <v>13</v>
      </c>
      <c r="O12" s="30">
        <v>13</v>
      </c>
      <c r="P12" s="34">
        <f t="shared" si="0"/>
        <v>1</v>
      </c>
      <c r="Q12" s="35">
        <f t="shared" si="1"/>
        <v>1</v>
      </c>
      <c r="R12" s="35">
        <f t="shared" si="2"/>
        <v>0</v>
      </c>
      <c r="S12" s="36">
        <f t="shared" si="3"/>
        <v>29</v>
      </c>
      <c r="T12" s="37">
        <f t="shared" si="4"/>
        <v>24</v>
      </c>
      <c r="U12" s="38">
        <f t="shared" si="5"/>
        <v>2</v>
      </c>
      <c r="V12" s="39">
        <f t="shared" si="6"/>
        <v>5</v>
      </c>
      <c r="W12" s="22"/>
    </row>
    <row r="13" spans="2:23" x14ac:dyDescent="0.25">
      <c r="B13" s="23">
        <v>17</v>
      </c>
      <c r="C13" s="24">
        <v>1</v>
      </c>
      <c r="D13" s="25" t="s">
        <v>34</v>
      </c>
      <c r="E13" s="26"/>
      <c r="F13" s="27" t="s">
        <v>35</v>
      </c>
      <c r="G13" s="28">
        <v>13</v>
      </c>
      <c r="H13" s="29" t="s">
        <v>13</v>
      </c>
      <c r="I13" s="30">
        <v>12</v>
      </c>
      <c r="J13" s="28">
        <v>13</v>
      </c>
      <c r="K13" s="29" t="s">
        <v>13</v>
      </c>
      <c r="L13" s="30">
        <v>2</v>
      </c>
      <c r="M13" s="28">
        <v>5</v>
      </c>
      <c r="N13" s="29" t="s">
        <v>13</v>
      </c>
      <c r="O13" s="30">
        <v>13</v>
      </c>
      <c r="P13" s="34">
        <f t="shared" si="0"/>
        <v>1</v>
      </c>
      <c r="Q13" s="35">
        <f t="shared" si="1"/>
        <v>1</v>
      </c>
      <c r="R13" s="35">
        <f t="shared" si="2"/>
        <v>0</v>
      </c>
      <c r="S13" s="36">
        <f t="shared" si="3"/>
        <v>31</v>
      </c>
      <c r="T13" s="37">
        <f t="shared" si="4"/>
        <v>27</v>
      </c>
      <c r="U13" s="38">
        <f t="shared" si="5"/>
        <v>2</v>
      </c>
      <c r="V13" s="39">
        <f t="shared" si="6"/>
        <v>4</v>
      </c>
      <c r="W13" s="22"/>
    </row>
    <row r="14" spans="2:23" x14ac:dyDescent="0.25">
      <c r="B14" s="23">
        <v>58</v>
      </c>
      <c r="C14" s="24">
        <v>1</v>
      </c>
      <c r="D14" s="25" t="s">
        <v>36</v>
      </c>
      <c r="E14" s="26"/>
      <c r="F14" s="27" t="s">
        <v>37</v>
      </c>
      <c r="G14" s="28">
        <v>13</v>
      </c>
      <c r="H14" s="29" t="s">
        <v>13</v>
      </c>
      <c r="I14" s="30">
        <v>7</v>
      </c>
      <c r="J14" s="28">
        <v>13</v>
      </c>
      <c r="K14" s="29" t="s">
        <v>13</v>
      </c>
      <c r="L14" s="30">
        <v>10</v>
      </c>
      <c r="M14" s="28">
        <v>5</v>
      </c>
      <c r="N14" s="29" t="s">
        <v>13</v>
      </c>
      <c r="O14" s="30">
        <v>13</v>
      </c>
      <c r="P14" s="34">
        <f t="shared" si="0"/>
        <v>1</v>
      </c>
      <c r="Q14" s="35">
        <f t="shared" si="1"/>
        <v>1</v>
      </c>
      <c r="R14" s="35">
        <f t="shared" si="2"/>
        <v>0</v>
      </c>
      <c r="S14" s="36">
        <f t="shared" si="3"/>
        <v>31</v>
      </c>
      <c r="T14" s="37">
        <f t="shared" si="4"/>
        <v>30</v>
      </c>
      <c r="U14" s="38">
        <f t="shared" si="5"/>
        <v>2</v>
      </c>
      <c r="V14" s="39">
        <f t="shared" si="6"/>
        <v>1</v>
      </c>
      <c r="W14" s="22"/>
    </row>
    <row r="15" spans="2:23" x14ac:dyDescent="0.25">
      <c r="B15" s="9">
        <v>10</v>
      </c>
      <c r="C15" s="24">
        <v>1</v>
      </c>
      <c r="D15" s="25" t="s">
        <v>38</v>
      </c>
      <c r="E15" s="26"/>
      <c r="F15" s="27" t="s">
        <v>39</v>
      </c>
      <c r="G15" s="28">
        <v>13</v>
      </c>
      <c r="H15" s="29" t="s">
        <v>13</v>
      </c>
      <c r="I15" s="30">
        <v>8</v>
      </c>
      <c r="J15" s="28">
        <v>0</v>
      </c>
      <c r="K15" s="29" t="s">
        <v>13</v>
      </c>
      <c r="L15" s="30">
        <v>13</v>
      </c>
      <c r="M15" s="28">
        <v>13</v>
      </c>
      <c r="N15" s="29" t="s">
        <v>13</v>
      </c>
      <c r="O15" s="30">
        <v>9</v>
      </c>
      <c r="P15" s="34">
        <f t="shared" si="0"/>
        <v>1</v>
      </c>
      <c r="Q15" s="35">
        <f t="shared" si="1"/>
        <v>0</v>
      </c>
      <c r="R15" s="35">
        <f t="shared" si="2"/>
        <v>1</v>
      </c>
      <c r="S15" s="36">
        <f t="shared" si="3"/>
        <v>26</v>
      </c>
      <c r="T15" s="37">
        <f t="shared" si="4"/>
        <v>30</v>
      </c>
      <c r="U15" s="38">
        <f t="shared" si="5"/>
        <v>2</v>
      </c>
      <c r="V15" s="39">
        <f t="shared" si="6"/>
        <v>-4</v>
      </c>
      <c r="W15" s="22"/>
    </row>
    <row r="16" spans="2:23" x14ac:dyDescent="0.25">
      <c r="B16" s="23">
        <v>31</v>
      </c>
      <c r="C16" s="24">
        <v>1</v>
      </c>
      <c r="D16" s="55" t="s">
        <v>40</v>
      </c>
      <c r="E16" s="56" t="s">
        <v>41</v>
      </c>
      <c r="F16" s="57" t="s">
        <v>42</v>
      </c>
      <c r="G16" s="43">
        <v>12</v>
      </c>
      <c r="H16" s="44" t="s">
        <v>13</v>
      </c>
      <c r="I16" s="45">
        <v>13</v>
      </c>
      <c r="J16" s="43">
        <v>4</v>
      </c>
      <c r="K16" s="44" t="s">
        <v>13</v>
      </c>
      <c r="L16" s="45">
        <v>13</v>
      </c>
      <c r="M16" s="43">
        <v>13</v>
      </c>
      <c r="N16" s="44" t="s">
        <v>13</v>
      </c>
      <c r="O16" s="45">
        <v>5</v>
      </c>
      <c r="P16" s="46">
        <f t="shared" si="0"/>
        <v>0</v>
      </c>
      <c r="Q16" s="47">
        <f t="shared" si="1"/>
        <v>0</v>
      </c>
      <c r="R16" s="47">
        <f t="shared" si="2"/>
        <v>1</v>
      </c>
      <c r="S16" s="18">
        <f t="shared" si="3"/>
        <v>29</v>
      </c>
      <c r="T16" s="48">
        <f t="shared" si="4"/>
        <v>31</v>
      </c>
      <c r="U16" s="20">
        <f t="shared" si="5"/>
        <v>1</v>
      </c>
      <c r="V16" s="21">
        <f t="shared" si="6"/>
        <v>-2</v>
      </c>
      <c r="W16" s="22"/>
    </row>
    <row r="17" spans="2:23" x14ac:dyDescent="0.25">
      <c r="B17" s="23">
        <v>75</v>
      </c>
      <c r="C17" s="24">
        <v>1</v>
      </c>
      <c r="D17" s="52" t="s">
        <v>43</v>
      </c>
      <c r="E17" s="53"/>
      <c r="F17" s="54" t="s">
        <v>44</v>
      </c>
      <c r="G17" s="28">
        <v>8</v>
      </c>
      <c r="H17" s="29" t="s">
        <v>13</v>
      </c>
      <c r="I17" s="30">
        <v>13</v>
      </c>
      <c r="J17" s="28">
        <v>9</v>
      </c>
      <c r="K17" s="29" t="s">
        <v>13</v>
      </c>
      <c r="L17" s="30">
        <v>13</v>
      </c>
      <c r="M17" s="28">
        <v>13</v>
      </c>
      <c r="N17" s="29" t="s">
        <v>13</v>
      </c>
      <c r="O17" s="30">
        <v>7</v>
      </c>
      <c r="P17" s="34">
        <f t="shared" si="0"/>
        <v>0</v>
      </c>
      <c r="Q17" s="35">
        <f t="shared" si="1"/>
        <v>0</v>
      </c>
      <c r="R17" s="35">
        <f t="shared" si="2"/>
        <v>1</v>
      </c>
      <c r="S17" s="36">
        <f t="shared" si="3"/>
        <v>30</v>
      </c>
      <c r="T17" s="37">
        <f t="shared" si="4"/>
        <v>33</v>
      </c>
      <c r="U17" s="38">
        <f t="shared" si="5"/>
        <v>1</v>
      </c>
      <c r="V17" s="39">
        <f t="shared" si="6"/>
        <v>-3</v>
      </c>
      <c r="W17" s="22"/>
    </row>
    <row r="18" spans="2:23" x14ac:dyDescent="0.25">
      <c r="B18" s="9">
        <v>25</v>
      </c>
      <c r="C18" s="24">
        <v>1</v>
      </c>
      <c r="D18" s="25" t="s">
        <v>45</v>
      </c>
      <c r="E18" s="26"/>
      <c r="F18" s="27" t="s">
        <v>37</v>
      </c>
      <c r="G18" s="28">
        <v>7</v>
      </c>
      <c r="H18" s="29" t="s">
        <v>13</v>
      </c>
      <c r="I18" s="30">
        <v>13</v>
      </c>
      <c r="J18" s="28">
        <v>13</v>
      </c>
      <c r="K18" s="29" t="s">
        <v>13</v>
      </c>
      <c r="L18" s="30">
        <v>9</v>
      </c>
      <c r="M18" s="28">
        <v>9</v>
      </c>
      <c r="N18" s="29" t="s">
        <v>13</v>
      </c>
      <c r="O18" s="30">
        <v>13</v>
      </c>
      <c r="P18" s="34">
        <f t="shared" si="0"/>
        <v>0</v>
      </c>
      <c r="Q18" s="35">
        <f t="shared" si="1"/>
        <v>1</v>
      </c>
      <c r="R18" s="35">
        <f t="shared" si="2"/>
        <v>0</v>
      </c>
      <c r="S18" s="36">
        <f t="shared" si="3"/>
        <v>29</v>
      </c>
      <c r="T18" s="37">
        <f t="shared" si="4"/>
        <v>35</v>
      </c>
      <c r="U18" s="38">
        <f t="shared" si="5"/>
        <v>1</v>
      </c>
      <c r="V18" s="39">
        <f t="shared" si="6"/>
        <v>-6</v>
      </c>
      <c r="W18" s="22"/>
    </row>
    <row r="19" spans="2:23" x14ac:dyDescent="0.25">
      <c r="B19" s="23">
        <v>11</v>
      </c>
      <c r="C19" s="24">
        <v>1</v>
      </c>
      <c r="D19" s="124" t="s">
        <v>46</v>
      </c>
      <c r="E19" s="26"/>
      <c r="F19" s="27" t="s">
        <v>47</v>
      </c>
      <c r="G19" s="31">
        <v>7</v>
      </c>
      <c r="H19" s="32" t="s">
        <v>13</v>
      </c>
      <c r="I19" s="33">
        <v>13</v>
      </c>
      <c r="J19" s="28">
        <v>4</v>
      </c>
      <c r="K19" s="29" t="s">
        <v>13</v>
      </c>
      <c r="L19" s="30">
        <v>13</v>
      </c>
      <c r="M19" s="28">
        <v>13</v>
      </c>
      <c r="N19" s="29" t="s">
        <v>13</v>
      </c>
      <c r="O19" s="30">
        <v>7</v>
      </c>
      <c r="P19" s="34">
        <f t="shared" si="0"/>
        <v>0</v>
      </c>
      <c r="Q19" s="35">
        <f t="shared" si="1"/>
        <v>0</v>
      </c>
      <c r="R19" s="35">
        <f t="shared" si="2"/>
        <v>1</v>
      </c>
      <c r="S19" s="36">
        <f t="shared" si="3"/>
        <v>24</v>
      </c>
      <c r="T19" s="37">
        <f t="shared" si="4"/>
        <v>33</v>
      </c>
      <c r="U19" s="38">
        <f t="shared" si="5"/>
        <v>1</v>
      </c>
      <c r="V19" s="39">
        <f t="shared" si="6"/>
        <v>-9</v>
      </c>
      <c r="W19" s="22"/>
    </row>
    <row r="20" spans="2:23" x14ac:dyDescent="0.25">
      <c r="B20" s="23">
        <v>24</v>
      </c>
      <c r="C20" s="24">
        <v>1</v>
      </c>
      <c r="D20" s="125" t="s">
        <v>45</v>
      </c>
      <c r="E20" s="50"/>
      <c r="F20" s="51" t="s">
        <v>48</v>
      </c>
      <c r="G20" s="28">
        <v>13</v>
      </c>
      <c r="H20" s="29" t="s">
        <v>13</v>
      </c>
      <c r="I20" s="30">
        <v>6</v>
      </c>
      <c r="J20" s="28">
        <v>3</v>
      </c>
      <c r="K20" s="29" t="s">
        <v>13</v>
      </c>
      <c r="L20" s="30">
        <v>13</v>
      </c>
      <c r="M20" s="31">
        <v>7</v>
      </c>
      <c r="N20" s="32" t="s">
        <v>13</v>
      </c>
      <c r="O20" s="33">
        <v>13</v>
      </c>
      <c r="P20" s="34">
        <f t="shared" si="0"/>
        <v>1</v>
      </c>
      <c r="Q20" s="35">
        <f t="shared" si="1"/>
        <v>0</v>
      </c>
      <c r="R20" s="35">
        <f t="shared" si="2"/>
        <v>0</v>
      </c>
      <c r="S20" s="36">
        <f t="shared" si="3"/>
        <v>23</v>
      </c>
      <c r="T20" s="37">
        <f t="shared" si="4"/>
        <v>32</v>
      </c>
      <c r="U20" s="38">
        <f t="shared" si="5"/>
        <v>1</v>
      </c>
      <c r="V20" s="39">
        <f t="shared" si="6"/>
        <v>-9</v>
      </c>
      <c r="W20" s="22" t="s">
        <v>49</v>
      </c>
    </row>
    <row r="21" spans="2:23" x14ac:dyDescent="0.25">
      <c r="B21" s="9">
        <v>16</v>
      </c>
      <c r="C21" s="24">
        <v>1</v>
      </c>
      <c r="D21" s="124" t="s">
        <v>50</v>
      </c>
      <c r="E21" s="26" t="s">
        <v>17</v>
      </c>
      <c r="F21" s="27" t="s">
        <v>18</v>
      </c>
      <c r="G21" s="28">
        <v>2</v>
      </c>
      <c r="H21" s="29" t="s">
        <v>13</v>
      </c>
      <c r="I21" s="30">
        <v>13</v>
      </c>
      <c r="J21" s="28">
        <v>2</v>
      </c>
      <c r="K21" s="29" t="s">
        <v>13</v>
      </c>
      <c r="L21" s="30">
        <v>13</v>
      </c>
      <c r="M21" s="28">
        <v>13</v>
      </c>
      <c r="N21" s="29" t="s">
        <v>13</v>
      </c>
      <c r="O21" s="30">
        <v>1</v>
      </c>
      <c r="P21" s="34">
        <f t="shared" si="0"/>
        <v>0</v>
      </c>
      <c r="Q21" s="35">
        <f t="shared" si="1"/>
        <v>0</v>
      </c>
      <c r="R21" s="35">
        <f t="shared" si="2"/>
        <v>1</v>
      </c>
      <c r="S21" s="36">
        <f t="shared" si="3"/>
        <v>17</v>
      </c>
      <c r="T21" s="37">
        <f t="shared" si="4"/>
        <v>27</v>
      </c>
      <c r="U21" s="38">
        <f t="shared" si="5"/>
        <v>1</v>
      </c>
      <c r="V21" s="39">
        <f t="shared" si="6"/>
        <v>-10</v>
      </c>
      <c r="W21" s="22"/>
    </row>
    <row r="22" spans="2:23" x14ac:dyDescent="0.25">
      <c r="B22" s="23">
        <v>73</v>
      </c>
      <c r="C22" s="24">
        <v>1</v>
      </c>
      <c r="D22" s="126" t="s">
        <v>45</v>
      </c>
      <c r="E22" s="58"/>
      <c r="F22" s="59" t="s">
        <v>51</v>
      </c>
      <c r="G22" s="28">
        <v>6</v>
      </c>
      <c r="H22" s="29" t="s">
        <v>13</v>
      </c>
      <c r="I22" s="30">
        <v>13</v>
      </c>
      <c r="J22" s="28">
        <v>13</v>
      </c>
      <c r="K22" s="29" t="s">
        <v>13</v>
      </c>
      <c r="L22" s="30">
        <v>10</v>
      </c>
      <c r="M22" s="28">
        <v>7</v>
      </c>
      <c r="N22" s="29" t="s">
        <v>13</v>
      </c>
      <c r="O22" s="30">
        <v>13</v>
      </c>
      <c r="P22" s="34">
        <f t="shared" si="0"/>
        <v>0</v>
      </c>
      <c r="Q22" s="35">
        <f t="shared" si="1"/>
        <v>1</v>
      </c>
      <c r="R22" s="35">
        <f t="shared" si="2"/>
        <v>0</v>
      </c>
      <c r="S22" s="36">
        <f t="shared" si="3"/>
        <v>26</v>
      </c>
      <c r="T22" s="37">
        <f t="shared" si="4"/>
        <v>36</v>
      </c>
      <c r="U22" s="38">
        <f t="shared" si="5"/>
        <v>1</v>
      </c>
      <c r="V22" s="39">
        <f t="shared" si="6"/>
        <v>-10</v>
      </c>
      <c r="W22" s="22"/>
    </row>
    <row r="23" spans="2:23" x14ac:dyDescent="0.25">
      <c r="B23" s="23">
        <v>37</v>
      </c>
      <c r="C23" s="24">
        <v>1</v>
      </c>
      <c r="D23" s="124" t="s">
        <v>52</v>
      </c>
      <c r="E23" s="26"/>
      <c r="F23" s="27" t="s">
        <v>53</v>
      </c>
      <c r="G23" s="31">
        <v>7</v>
      </c>
      <c r="H23" s="32" t="s">
        <v>13</v>
      </c>
      <c r="I23" s="33">
        <v>13</v>
      </c>
      <c r="J23" s="28">
        <v>3</v>
      </c>
      <c r="K23" s="29" t="s">
        <v>13</v>
      </c>
      <c r="L23" s="30">
        <v>13</v>
      </c>
      <c r="M23" s="28">
        <v>13</v>
      </c>
      <c r="N23" s="29" t="s">
        <v>13</v>
      </c>
      <c r="O23" s="30">
        <v>9</v>
      </c>
      <c r="P23" s="34">
        <f t="shared" si="0"/>
        <v>0</v>
      </c>
      <c r="Q23" s="35">
        <f t="shared" si="1"/>
        <v>0</v>
      </c>
      <c r="R23" s="35">
        <f t="shared" si="2"/>
        <v>1</v>
      </c>
      <c r="S23" s="36">
        <f t="shared" si="3"/>
        <v>23</v>
      </c>
      <c r="T23" s="37">
        <f t="shared" si="4"/>
        <v>35</v>
      </c>
      <c r="U23" s="38">
        <f t="shared" si="5"/>
        <v>1</v>
      </c>
      <c r="V23" s="39">
        <f t="shared" si="6"/>
        <v>-12</v>
      </c>
      <c r="W23" s="22"/>
    </row>
    <row r="24" spans="2:23" x14ac:dyDescent="0.25">
      <c r="B24" s="9">
        <v>28</v>
      </c>
      <c r="C24" s="24">
        <v>1</v>
      </c>
      <c r="D24" s="124" t="s">
        <v>54</v>
      </c>
      <c r="E24" s="26"/>
      <c r="F24" s="27" t="s">
        <v>55</v>
      </c>
      <c r="G24" s="28">
        <v>6</v>
      </c>
      <c r="H24" s="29" t="s">
        <v>13</v>
      </c>
      <c r="I24" s="30">
        <v>13</v>
      </c>
      <c r="J24" s="28">
        <v>10</v>
      </c>
      <c r="K24" s="29" t="s">
        <v>13</v>
      </c>
      <c r="L24" s="30">
        <v>13</v>
      </c>
      <c r="M24" s="28">
        <v>9</v>
      </c>
      <c r="N24" s="29" t="s">
        <v>13</v>
      </c>
      <c r="O24" s="30">
        <v>13</v>
      </c>
      <c r="P24" s="34">
        <f t="shared" si="0"/>
        <v>0</v>
      </c>
      <c r="Q24" s="35">
        <f t="shared" si="1"/>
        <v>0</v>
      </c>
      <c r="R24" s="35">
        <f t="shared" si="2"/>
        <v>0</v>
      </c>
      <c r="S24" s="36">
        <f t="shared" si="3"/>
        <v>25</v>
      </c>
      <c r="T24" s="37">
        <f t="shared" si="4"/>
        <v>39</v>
      </c>
      <c r="U24" s="60">
        <f t="shared" si="5"/>
        <v>0</v>
      </c>
      <c r="V24" s="39">
        <f t="shared" si="6"/>
        <v>-14</v>
      </c>
      <c r="W24" s="22"/>
    </row>
    <row r="25" spans="2:23" x14ac:dyDescent="0.25">
      <c r="B25" s="23">
        <v>51</v>
      </c>
      <c r="C25" s="24">
        <v>1</v>
      </c>
      <c r="D25" s="124" t="s">
        <v>56</v>
      </c>
      <c r="E25" s="26"/>
      <c r="F25" s="27" t="s">
        <v>57</v>
      </c>
      <c r="G25" s="28">
        <v>2</v>
      </c>
      <c r="H25" s="29" t="s">
        <v>13</v>
      </c>
      <c r="I25" s="30">
        <v>13</v>
      </c>
      <c r="J25" s="28">
        <v>10</v>
      </c>
      <c r="K25" s="29" t="s">
        <v>13</v>
      </c>
      <c r="L25" s="30">
        <v>13</v>
      </c>
      <c r="M25" s="28">
        <v>7</v>
      </c>
      <c r="N25" s="29" t="s">
        <v>13</v>
      </c>
      <c r="O25" s="30">
        <v>13</v>
      </c>
      <c r="P25" s="34">
        <f t="shared" si="0"/>
        <v>0</v>
      </c>
      <c r="Q25" s="35">
        <f t="shared" si="1"/>
        <v>0</v>
      </c>
      <c r="R25" s="35">
        <f t="shared" si="2"/>
        <v>0</v>
      </c>
      <c r="S25" s="36">
        <f t="shared" si="3"/>
        <v>19</v>
      </c>
      <c r="T25" s="37">
        <f t="shared" si="4"/>
        <v>39</v>
      </c>
      <c r="U25" s="60">
        <f t="shared" si="5"/>
        <v>0</v>
      </c>
      <c r="V25" s="39">
        <f t="shared" si="6"/>
        <v>-20</v>
      </c>
      <c r="W25" s="22"/>
    </row>
    <row r="26" spans="2:23" x14ac:dyDescent="0.25">
      <c r="B26" s="23">
        <v>54</v>
      </c>
      <c r="C26" s="24">
        <v>1</v>
      </c>
      <c r="D26" s="125" t="s">
        <v>58</v>
      </c>
      <c r="E26" s="50" t="s">
        <v>17</v>
      </c>
      <c r="F26" s="51" t="s">
        <v>59</v>
      </c>
      <c r="G26" s="28">
        <v>12</v>
      </c>
      <c r="H26" s="29" t="s">
        <v>13</v>
      </c>
      <c r="I26" s="30">
        <v>13</v>
      </c>
      <c r="J26" s="28">
        <v>2</v>
      </c>
      <c r="K26" s="29" t="s">
        <v>13</v>
      </c>
      <c r="L26" s="30">
        <v>13</v>
      </c>
      <c r="M26" s="28">
        <v>1</v>
      </c>
      <c r="N26" s="29" t="s">
        <v>13</v>
      </c>
      <c r="O26" s="30">
        <v>13</v>
      </c>
      <c r="P26" s="34">
        <f t="shared" si="0"/>
        <v>0</v>
      </c>
      <c r="Q26" s="35">
        <f t="shared" si="1"/>
        <v>0</v>
      </c>
      <c r="R26" s="35">
        <f t="shared" si="2"/>
        <v>0</v>
      </c>
      <c r="S26" s="36">
        <f t="shared" si="3"/>
        <v>15</v>
      </c>
      <c r="T26" s="37">
        <f t="shared" si="4"/>
        <v>39</v>
      </c>
      <c r="U26" s="60">
        <f t="shared" si="5"/>
        <v>0</v>
      </c>
      <c r="V26" s="39">
        <f t="shared" si="6"/>
        <v>-24</v>
      </c>
      <c r="W26" s="22"/>
    </row>
    <row r="27" spans="2:23" ht="15.75" thickBot="1" x14ac:dyDescent="0.3">
      <c r="B27" s="9">
        <v>3</v>
      </c>
      <c r="C27" s="24">
        <v>1</v>
      </c>
      <c r="D27" s="127" t="s">
        <v>60</v>
      </c>
      <c r="E27" s="128"/>
      <c r="F27" s="129" t="s">
        <v>61</v>
      </c>
      <c r="G27" s="130">
        <v>7</v>
      </c>
      <c r="H27" s="131" t="s">
        <v>13</v>
      </c>
      <c r="I27" s="132">
        <v>13</v>
      </c>
      <c r="J27" s="130">
        <v>0</v>
      </c>
      <c r="K27" s="131" t="s">
        <v>13</v>
      </c>
      <c r="L27" s="132">
        <v>13</v>
      </c>
      <c r="M27" s="130">
        <v>1</v>
      </c>
      <c r="N27" s="131" t="s">
        <v>13</v>
      </c>
      <c r="O27" s="132">
        <v>13</v>
      </c>
      <c r="P27" s="133">
        <f t="shared" si="0"/>
        <v>0</v>
      </c>
      <c r="Q27" s="134">
        <f t="shared" si="1"/>
        <v>0</v>
      </c>
      <c r="R27" s="134">
        <f t="shared" si="2"/>
        <v>0</v>
      </c>
      <c r="S27" s="135">
        <f t="shared" si="3"/>
        <v>8</v>
      </c>
      <c r="T27" s="136">
        <f t="shared" si="4"/>
        <v>39</v>
      </c>
      <c r="U27" s="137">
        <f t="shared" si="5"/>
        <v>0</v>
      </c>
      <c r="V27" s="138">
        <f t="shared" si="6"/>
        <v>-31</v>
      </c>
      <c r="W27" s="22"/>
    </row>
    <row r="28" spans="2:23" hidden="1" x14ac:dyDescent="0.25">
      <c r="B28" s="23">
        <v>1</v>
      </c>
      <c r="C28" s="24"/>
      <c r="D28" s="115" t="s">
        <v>62</v>
      </c>
      <c r="E28" s="116"/>
      <c r="F28" s="117" t="s">
        <v>63</v>
      </c>
      <c r="G28" s="118"/>
      <c r="H28" s="119" t="s">
        <v>13</v>
      </c>
      <c r="I28" s="120"/>
      <c r="J28" s="118"/>
      <c r="K28" s="119" t="s">
        <v>13</v>
      </c>
      <c r="L28" s="120"/>
      <c r="M28" s="118"/>
      <c r="N28" s="119" t="s">
        <v>13</v>
      </c>
      <c r="O28" s="120"/>
      <c r="P28" s="121">
        <f t="shared" ref="P28:P91" si="7">IF(G28=13,1,0)</f>
        <v>0</v>
      </c>
      <c r="Q28" s="36">
        <f t="shared" ref="Q28:Q91" si="8">IF(J28=13,1,0)</f>
        <v>0</v>
      </c>
      <c r="R28" s="36">
        <f t="shared" ref="R28:R91" si="9">IF(M28=13,1,0)</f>
        <v>0</v>
      </c>
      <c r="S28" s="36">
        <f t="shared" ref="S28:S91" si="10">IF(C28=1,G28+J28+M28,0)</f>
        <v>0</v>
      </c>
      <c r="T28" s="122">
        <f t="shared" ref="T28:T91" si="11">I28+L28+O28</f>
        <v>0</v>
      </c>
      <c r="U28" s="123">
        <f t="shared" ref="U28:U91" si="12">IF(C28=1,SUM(P28:R28),0)</f>
        <v>0</v>
      </c>
      <c r="V28" s="39">
        <f t="shared" ref="V28:V91" si="13">IF(S28="","",S28-T28)</f>
        <v>0</v>
      </c>
      <c r="W28" s="22"/>
    </row>
    <row r="29" spans="2:23" hidden="1" x14ac:dyDescent="0.25">
      <c r="B29" s="23">
        <v>2</v>
      </c>
      <c r="C29" s="24"/>
      <c r="D29" s="25" t="s">
        <v>64</v>
      </c>
      <c r="E29" s="26" t="s">
        <v>41</v>
      </c>
      <c r="F29" s="27" t="s">
        <v>65</v>
      </c>
      <c r="G29" s="28"/>
      <c r="H29" s="29" t="s">
        <v>13</v>
      </c>
      <c r="I29" s="30"/>
      <c r="J29" s="28"/>
      <c r="K29" s="29" t="s">
        <v>13</v>
      </c>
      <c r="L29" s="30"/>
      <c r="M29" s="28"/>
      <c r="N29" s="29" t="s">
        <v>13</v>
      </c>
      <c r="O29" s="30"/>
      <c r="P29" s="34">
        <f t="shared" si="7"/>
        <v>0</v>
      </c>
      <c r="Q29" s="35">
        <f t="shared" si="8"/>
        <v>0</v>
      </c>
      <c r="R29" s="35">
        <f t="shared" si="9"/>
        <v>0</v>
      </c>
      <c r="S29" s="36">
        <f t="shared" si="10"/>
        <v>0</v>
      </c>
      <c r="T29" s="37">
        <f t="shared" si="11"/>
        <v>0</v>
      </c>
      <c r="U29" s="38">
        <f t="shared" si="12"/>
        <v>0</v>
      </c>
      <c r="V29" s="39">
        <f t="shared" si="13"/>
        <v>0</v>
      </c>
      <c r="W29" s="22"/>
    </row>
    <row r="30" spans="2:23" hidden="1" x14ac:dyDescent="0.25">
      <c r="B30" s="9">
        <v>4</v>
      </c>
      <c r="C30" s="24"/>
      <c r="D30" s="25" t="s">
        <v>66</v>
      </c>
      <c r="E30" s="26"/>
      <c r="F30" s="27" t="s">
        <v>67</v>
      </c>
      <c r="G30" s="28"/>
      <c r="H30" s="29" t="s">
        <v>13</v>
      </c>
      <c r="I30" s="30"/>
      <c r="J30" s="28"/>
      <c r="K30" s="29" t="s">
        <v>13</v>
      </c>
      <c r="L30" s="30"/>
      <c r="M30" s="28"/>
      <c r="N30" s="29" t="s">
        <v>13</v>
      </c>
      <c r="O30" s="30"/>
      <c r="P30" s="34">
        <f t="shared" si="7"/>
        <v>0</v>
      </c>
      <c r="Q30" s="35">
        <f t="shared" si="8"/>
        <v>0</v>
      </c>
      <c r="R30" s="35">
        <f t="shared" si="9"/>
        <v>0</v>
      </c>
      <c r="S30" s="36">
        <f t="shared" si="10"/>
        <v>0</v>
      </c>
      <c r="T30" s="37">
        <f t="shared" si="11"/>
        <v>0</v>
      </c>
      <c r="U30" s="38">
        <f t="shared" si="12"/>
        <v>0</v>
      </c>
      <c r="V30" s="39">
        <f t="shared" si="13"/>
        <v>0</v>
      </c>
      <c r="W30" s="22"/>
    </row>
    <row r="31" spans="2:23" hidden="1" x14ac:dyDescent="0.25">
      <c r="B31" s="23">
        <v>5</v>
      </c>
      <c r="C31" s="24"/>
      <c r="D31" s="49" t="s">
        <v>68</v>
      </c>
      <c r="E31" s="50" t="s">
        <v>41</v>
      </c>
      <c r="F31" s="51" t="s">
        <v>69</v>
      </c>
      <c r="G31" s="28"/>
      <c r="H31" s="29" t="s">
        <v>13</v>
      </c>
      <c r="I31" s="30"/>
      <c r="J31" s="28"/>
      <c r="K31" s="29" t="s">
        <v>13</v>
      </c>
      <c r="L31" s="30"/>
      <c r="M31" s="28"/>
      <c r="N31" s="29" t="s">
        <v>13</v>
      </c>
      <c r="O31" s="30"/>
      <c r="P31" s="34">
        <f t="shared" si="7"/>
        <v>0</v>
      </c>
      <c r="Q31" s="35">
        <f t="shared" si="8"/>
        <v>0</v>
      </c>
      <c r="R31" s="35">
        <f t="shared" si="9"/>
        <v>0</v>
      </c>
      <c r="S31" s="36">
        <f t="shared" si="10"/>
        <v>0</v>
      </c>
      <c r="T31" s="37">
        <f t="shared" si="11"/>
        <v>0</v>
      </c>
      <c r="U31" s="38">
        <f t="shared" si="12"/>
        <v>0</v>
      </c>
      <c r="V31" s="39">
        <f t="shared" si="13"/>
        <v>0</v>
      </c>
      <c r="W31" s="22"/>
    </row>
    <row r="32" spans="2:23" hidden="1" x14ac:dyDescent="0.25">
      <c r="B32" s="23">
        <v>7</v>
      </c>
      <c r="C32" s="24"/>
      <c r="D32" s="25" t="s">
        <v>70</v>
      </c>
      <c r="E32" s="26"/>
      <c r="F32" s="27" t="s">
        <v>71</v>
      </c>
      <c r="G32" s="28"/>
      <c r="H32" s="29" t="s">
        <v>13</v>
      </c>
      <c r="I32" s="30"/>
      <c r="J32" s="28"/>
      <c r="K32" s="29" t="s">
        <v>13</v>
      </c>
      <c r="L32" s="30"/>
      <c r="M32" s="28"/>
      <c r="N32" s="29" t="s">
        <v>13</v>
      </c>
      <c r="O32" s="30"/>
      <c r="P32" s="34">
        <f t="shared" si="7"/>
        <v>0</v>
      </c>
      <c r="Q32" s="35">
        <f t="shared" si="8"/>
        <v>0</v>
      </c>
      <c r="R32" s="35">
        <f t="shared" si="9"/>
        <v>0</v>
      </c>
      <c r="S32" s="36">
        <f t="shared" si="10"/>
        <v>0</v>
      </c>
      <c r="T32" s="37">
        <f t="shared" si="11"/>
        <v>0</v>
      </c>
      <c r="U32" s="38">
        <f t="shared" si="12"/>
        <v>0</v>
      </c>
      <c r="V32" s="39">
        <f t="shared" si="13"/>
        <v>0</v>
      </c>
      <c r="W32" s="22"/>
    </row>
    <row r="33" spans="2:23" hidden="1" x14ac:dyDescent="0.25">
      <c r="B33" s="9">
        <v>8</v>
      </c>
      <c r="C33" s="24"/>
      <c r="D33" s="25" t="s">
        <v>70</v>
      </c>
      <c r="E33" s="26" t="s">
        <v>41</v>
      </c>
      <c r="F33" s="27" t="s">
        <v>72</v>
      </c>
      <c r="G33" s="28"/>
      <c r="H33" s="29" t="s">
        <v>13</v>
      </c>
      <c r="I33" s="30"/>
      <c r="J33" s="28"/>
      <c r="K33" s="29" t="s">
        <v>13</v>
      </c>
      <c r="L33" s="30"/>
      <c r="M33" s="28"/>
      <c r="N33" s="29" t="s">
        <v>13</v>
      </c>
      <c r="O33" s="30"/>
      <c r="P33" s="34">
        <f t="shared" si="7"/>
        <v>0</v>
      </c>
      <c r="Q33" s="35">
        <f t="shared" si="8"/>
        <v>0</v>
      </c>
      <c r="R33" s="35">
        <f t="shared" si="9"/>
        <v>0</v>
      </c>
      <c r="S33" s="36">
        <f t="shared" si="10"/>
        <v>0</v>
      </c>
      <c r="T33" s="37">
        <f t="shared" si="11"/>
        <v>0</v>
      </c>
      <c r="U33" s="38">
        <f t="shared" si="12"/>
        <v>0</v>
      </c>
      <c r="V33" s="39">
        <f t="shared" si="13"/>
        <v>0</v>
      </c>
      <c r="W33" s="22"/>
    </row>
    <row r="34" spans="2:23" hidden="1" x14ac:dyDescent="0.25">
      <c r="B34" s="23">
        <v>12</v>
      </c>
      <c r="C34" s="24"/>
      <c r="D34" s="25" t="s">
        <v>73</v>
      </c>
      <c r="E34" s="26"/>
      <c r="F34" s="27" t="s">
        <v>74</v>
      </c>
      <c r="G34" s="28"/>
      <c r="H34" s="29" t="s">
        <v>13</v>
      </c>
      <c r="I34" s="30"/>
      <c r="J34" s="28"/>
      <c r="K34" s="29" t="s">
        <v>13</v>
      </c>
      <c r="L34" s="30"/>
      <c r="M34" s="28"/>
      <c r="N34" s="29" t="s">
        <v>13</v>
      </c>
      <c r="O34" s="30"/>
      <c r="P34" s="34">
        <f t="shared" si="7"/>
        <v>0</v>
      </c>
      <c r="Q34" s="35">
        <f t="shared" si="8"/>
        <v>0</v>
      </c>
      <c r="R34" s="35">
        <f t="shared" si="9"/>
        <v>0</v>
      </c>
      <c r="S34" s="36">
        <f t="shared" si="10"/>
        <v>0</v>
      </c>
      <c r="T34" s="37">
        <f t="shared" si="11"/>
        <v>0</v>
      </c>
      <c r="U34" s="38">
        <f t="shared" si="12"/>
        <v>0</v>
      </c>
      <c r="V34" s="39">
        <f t="shared" si="13"/>
        <v>0</v>
      </c>
      <c r="W34" s="22"/>
    </row>
    <row r="35" spans="2:23" hidden="1" x14ac:dyDescent="0.25">
      <c r="B35" s="23">
        <v>13</v>
      </c>
      <c r="C35" s="24"/>
      <c r="D35" s="25" t="s">
        <v>75</v>
      </c>
      <c r="E35" s="26" t="s">
        <v>76</v>
      </c>
      <c r="F35" s="27" t="s">
        <v>77</v>
      </c>
      <c r="G35" s="28"/>
      <c r="H35" s="29" t="s">
        <v>13</v>
      </c>
      <c r="I35" s="30"/>
      <c r="J35" s="28"/>
      <c r="K35" s="29" t="s">
        <v>13</v>
      </c>
      <c r="L35" s="30"/>
      <c r="M35" s="28"/>
      <c r="N35" s="29" t="s">
        <v>13</v>
      </c>
      <c r="O35" s="30"/>
      <c r="P35" s="34">
        <f t="shared" si="7"/>
        <v>0</v>
      </c>
      <c r="Q35" s="35">
        <f t="shared" si="8"/>
        <v>0</v>
      </c>
      <c r="R35" s="35">
        <f t="shared" si="9"/>
        <v>0</v>
      </c>
      <c r="S35" s="36">
        <f t="shared" si="10"/>
        <v>0</v>
      </c>
      <c r="T35" s="37">
        <f t="shared" si="11"/>
        <v>0</v>
      </c>
      <c r="U35" s="38">
        <f t="shared" si="12"/>
        <v>0</v>
      </c>
      <c r="V35" s="39">
        <f t="shared" si="13"/>
        <v>0</v>
      </c>
      <c r="W35" s="22"/>
    </row>
    <row r="36" spans="2:23" hidden="1" x14ac:dyDescent="0.25">
      <c r="B36" s="9">
        <v>15</v>
      </c>
      <c r="C36" s="24"/>
      <c r="D36" s="25" t="s">
        <v>78</v>
      </c>
      <c r="E36" s="26" t="s">
        <v>41</v>
      </c>
      <c r="F36" s="27" t="s">
        <v>79</v>
      </c>
      <c r="G36" s="28"/>
      <c r="H36" s="29" t="s">
        <v>13</v>
      </c>
      <c r="I36" s="30"/>
      <c r="J36" s="28"/>
      <c r="K36" s="29" t="s">
        <v>13</v>
      </c>
      <c r="L36" s="30"/>
      <c r="M36" s="28"/>
      <c r="N36" s="29" t="s">
        <v>13</v>
      </c>
      <c r="O36" s="30"/>
      <c r="P36" s="34">
        <f t="shared" si="7"/>
        <v>0</v>
      </c>
      <c r="Q36" s="35">
        <f t="shared" si="8"/>
        <v>0</v>
      </c>
      <c r="R36" s="35">
        <f t="shared" si="9"/>
        <v>0</v>
      </c>
      <c r="S36" s="36">
        <f t="shared" si="10"/>
        <v>0</v>
      </c>
      <c r="T36" s="37">
        <f t="shared" si="11"/>
        <v>0</v>
      </c>
      <c r="U36" s="38">
        <f t="shared" si="12"/>
        <v>0</v>
      </c>
      <c r="V36" s="39">
        <f t="shared" si="13"/>
        <v>0</v>
      </c>
      <c r="W36" s="22"/>
    </row>
    <row r="37" spans="2:23" hidden="1" x14ac:dyDescent="0.25">
      <c r="B37" s="23">
        <v>18</v>
      </c>
      <c r="C37" s="24"/>
      <c r="D37" s="61" t="s">
        <v>80</v>
      </c>
      <c r="E37" s="50" t="s">
        <v>81</v>
      </c>
      <c r="F37" s="62" t="s">
        <v>82</v>
      </c>
      <c r="G37" s="28"/>
      <c r="H37" s="29" t="s">
        <v>13</v>
      </c>
      <c r="I37" s="30"/>
      <c r="J37" s="28"/>
      <c r="K37" s="29" t="s">
        <v>13</v>
      </c>
      <c r="L37" s="30"/>
      <c r="M37" s="28"/>
      <c r="N37" s="29" t="s">
        <v>13</v>
      </c>
      <c r="O37" s="30"/>
      <c r="P37" s="34">
        <f t="shared" si="7"/>
        <v>0</v>
      </c>
      <c r="Q37" s="35">
        <f t="shared" si="8"/>
        <v>0</v>
      </c>
      <c r="R37" s="35">
        <f t="shared" si="9"/>
        <v>0</v>
      </c>
      <c r="S37" s="36">
        <f t="shared" si="10"/>
        <v>0</v>
      </c>
      <c r="T37" s="37">
        <f t="shared" si="11"/>
        <v>0</v>
      </c>
      <c r="U37" s="38">
        <f t="shared" si="12"/>
        <v>0</v>
      </c>
      <c r="V37" s="39">
        <f t="shared" si="13"/>
        <v>0</v>
      </c>
      <c r="W37" s="22"/>
    </row>
    <row r="38" spans="2:23" hidden="1" x14ac:dyDescent="0.25">
      <c r="B38" s="23">
        <v>19</v>
      </c>
      <c r="C38" s="24"/>
      <c r="D38" s="49" t="s">
        <v>83</v>
      </c>
      <c r="E38" s="50" t="s">
        <v>41</v>
      </c>
      <c r="F38" s="51" t="s">
        <v>84</v>
      </c>
      <c r="G38" s="28"/>
      <c r="H38" s="29" t="s">
        <v>13</v>
      </c>
      <c r="I38" s="30"/>
      <c r="J38" s="28"/>
      <c r="K38" s="29" t="s">
        <v>13</v>
      </c>
      <c r="L38" s="30"/>
      <c r="M38" s="28"/>
      <c r="N38" s="29" t="s">
        <v>13</v>
      </c>
      <c r="O38" s="30"/>
      <c r="P38" s="34">
        <f t="shared" si="7"/>
        <v>0</v>
      </c>
      <c r="Q38" s="35">
        <f t="shared" si="8"/>
        <v>0</v>
      </c>
      <c r="R38" s="35">
        <f t="shared" si="9"/>
        <v>0</v>
      </c>
      <c r="S38" s="36">
        <f t="shared" si="10"/>
        <v>0</v>
      </c>
      <c r="T38" s="37">
        <f t="shared" si="11"/>
        <v>0</v>
      </c>
      <c r="U38" s="38">
        <f t="shared" si="12"/>
        <v>0</v>
      </c>
      <c r="V38" s="39">
        <f t="shared" si="13"/>
        <v>0</v>
      </c>
      <c r="W38" s="22"/>
    </row>
    <row r="39" spans="2:23" hidden="1" x14ac:dyDescent="0.25">
      <c r="B39" s="9">
        <v>26</v>
      </c>
      <c r="C39" s="24"/>
      <c r="D39" s="25" t="s">
        <v>85</v>
      </c>
      <c r="E39" s="26"/>
      <c r="F39" s="27" t="s">
        <v>74</v>
      </c>
      <c r="G39" s="28"/>
      <c r="H39" s="29" t="s">
        <v>13</v>
      </c>
      <c r="I39" s="30"/>
      <c r="J39" s="28"/>
      <c r="K39" s="29" t="s">
        <v>13</v>
      </c>
      <c r="L39" s="30"/>
      <c r="M39" s="28"/>
      <c r="N39" s="29" t="s">
        <v>13</v>
      </c>
      <c r="O39" s="30"/>
      <c r="P39" s="34">
        <f t="shared" si="7"/>
        <v>0</v>
      </c>
      <c r="Q39" s="35">
        <f t="shared" si="8"/>
        <v>0</v>
      </c>
      <c r="R39" s="35">
        <f t="shared" si="9"/>
        <v>0</v>
      </c>
      <c r="S39" s="36">
        <f t="shared" si="10"/>
        <v>0</v>
      </c>
      <c r="T39" s="37">
        <f t="shared" si="11"/>
        <v>0</v>
      </c>
      <c r="U39" s="38">
        <f t="shared" si="12"/>
        <v>0</v>
      </c>
      <c r="V39" s="39">
        <f t="shared" si="13"/>
        <v>0</v>
      </c>
      <c r="W39" s="22"/>
    </row>
    <row r="40" spans="2:23" hidden="1" x14ac:dyDescent="0.25">
      <c r="B40" s="23">
        <v>29</v>
      </c>
      <c r="C40" s="24"/>
      <c r="D40" s="25" t="s">
        <v>86</v>
      </c>
      <c r="E40" s="26" t="s">
        <v>87</v>
      </c>
      <c r="F40" s="27" t="s">
        <v>88</v>
      </c>
      <c r="G40" s="28"/>
      <c r="H40" s="29" t="s">
        <v>13</v>
      </c>
      <c r="I40" s="30"/>
      <c r="J40" s="28"/>
      <c r="K40" s="29" t="s">
        <v>13</v>
      </c>
      <c r="L40" s="30"/>
      <c r="M40" s="28"/>
      <c r="N40" s="29" t="s">
        <v>13</v>
      </c>
      <c r="O40" s="30"/>
      <c r="P40" s="34">
        <f t="shared" si="7"/>
        <v>0</v>
      </c>
      <c r="Q40" s="35">
        <f t="shared" si="8"/>
        <v>0</v>
      </c>
      <c r="R40" s="35">
        <f t="shared" si="9"/>
        <v>0</v>
      </c>
      <c r="S40" s="36">
        <f t="shared" si="10"/>
        <v>0</v>
      </c>
      <c r="T40" s="37">
        <f t="shared" si="11"/>
        <v>0</v>
      </c>
      <c r="U40" s="38">
        <f t="shared" si="12"/>
        <v>0</v>
      </c>
      <c r="V40" s="39">
        <f t="shared" si="13"/>
        <v>0</v>
      </c>
      <c r="W40" s="22"/>
    </row>
    <row r="41" spans="2:23" hidden="1" x14ac:dyDescent="0.25">
      <c r="B41" s="23">
        <v>30</v>
      </c>
      <c r="C41" s="24"/>
      <c r="D41" s="25" t="s">
        <v>89</v>
      </c>
      <c r="E41" s="26"/>
      <c r="F41" s="27" t="s">
        <v>90</v>
      </c>
      <c r="G41" s="28"/>
      <c r="H41" s="29" t="s">
        <v>13</v>
      </c>
      <c r="I41" s="30"/>
      <c r="J41" s="28"/>
      <c r="K41" s="29" t="s">
        <v>13</v>
      </c>
      <c r="L41" s="30"/>
      <c r="M41" s="28"/>
      <c r="N41" s="29" t="s">
        <v>13</v>
      </c>
      <c r="O41" s="30"/>
      <c r="P41" s="34">
        <f t="shared" si="7"/>
        <v>0</v>
      </c>
      <c r="Q41" s="35">
        <f t="shared" si="8"/>
        <v>0</v>
      </c>
      <c r="R41" s="35">
        <f t="shared" si="9"/>
        <v>0</v>
      </c>
      <c r="S41" s="36">
        <f t="shared" si="10"/>
        <v>0</v>
      </c>
      <c r="T41" s="37">
        <f t="shared" si="11"/>
        <v>0</v>
      </c>
      <c r="U41" s="38">
        <f t="shared" si="12"/>
        <v>0</v>
      </c>
      <c r="V41" s="39">
        <f t="shared" si="13"/>
        <v>0</v>
      </c>
      <c r="W41" s="22"/>
    </row>
    <row r="42" spans="2:23" hidden="1" x14ac:dyDescent="0.25">
      <c r="B42" s="9">
        <v>32</v>
      </c>
      <c r="C42" s="24"/>
      <c r="D42" s="63" t="s">
        <v>91</v>
      </c>
      <c r="E42" s="26"/>
      <c r="F42" s="64" t="s">
        <v>92</v>
      </c>
      <c r="G42" s="28"/>
      <c r="H42" s="29" t="s">
        <v>13</v>
      </c>
      <c r="I42" s="30"/>
      <c r="J42" s="28"/>
      <c r="K42" s="29" t="s">
        <v>13</v>
      </c>
      <c r="L42" s="30"/>
      <c r="M42" s="28"/>
      <c r="N42" s="29" t="s">
        <v>13</v>
      </c>
      <c r="O42" s="30"/>
      <c r="P42" s="34">
        <f t="shared" si="7"/>
        <v>0</v>
      </c>
      <c r="Q42" s="35">
        <f t="shared" si="8"/>
        <v>0</v>
      </c>
      <c r="R42" s="35">
        <f t="shared" si="9"/>
        <v>0</v>
      </c>
      <c r="S42" s="36">
        <f t="shared" si="10"/>
        <v>0</v>
      </c>
      <c r="T42" s="37">
        <f t="shared" si="11"/>
        <v>0</v>
      </c>
      <c r="U42" s="38">
        <f t="shared" si="12"/>
        <v>0</v>
      </c>
      <c r="V42" s="39">
        <f t="shared" si="13"/>
        <v>0</v>
      </c>
      <c r="W42" s="22"/>
    </row>
    <row r="43" spans="2:23" hidden="1" x14ac:dyDescent="0.25">
      <c r="B43" s="23">
        <v>33</v>
      </c>
      <c r="C43" s="24"/>
      <c r="D43" s="49" t="s">
        <v>91</v>
      </c>
      <c r="E43" s="50"/>
      <c r="F43" s="51" t="s">
        <v>93</v>
      </c>
      <c r="G43" s="28"/>
      <c r="H43" s="29" t="s">
        <v>13</v>
      </c>
      <c r="I43" s="30"/>
      <c r="J43" s="28"/>
      <c r="K43" s="29" t="s">
        <v>13</v>
      </c>
      <c r="L43" s="30"/>
      <c r="M43" s="28"/>
      <c r="N43" s="29" t="s">
        <v>13</v>
      </c>
      <c r="O43" s="30"/>
      <c r="P43" s="34">
        <f t="shared" si="7"/>
        <v>0</v>
      </c>
      <c r="Q43" s="35">
        <f t="shared" si="8"/>
        <v>0</v>
      </c>
      <c r="R43" s="35">
        <f t="shared" si="9"/>
        <v>0</v>
      </c>
      <c r="S43" s="36">
        <f t="shared" si="10"/>
        <v>0</v>
      </c>
      <c r="T43" s="37">
        <f t="shared" si="11"/>
        <v>0</v>
      </c>
      <c r="U43" s="38">
        <f t="shared" si="12"/>
        <v>0</v>
      </c>
      <c r="V43" s="39">
        <f t="shared" si="13"/>
        <v>0</v>
      </c>
      <c r="W43" s="22"/>
    </row>
    <row r="44" spans="2:23" hidden="1" x14ac:dyDescent="0.25">
      <c r="B44" s="23">
        <v>34</v>
      </c>
      <c r="C44" s="24"/>
      <c r="D44" s="49" t="s">
        <v>91</v>
      </c>
      <c r="E44" s="50"/>
      <c r="F44" s="51" t="s">
        <v>94</v>
      </c>
      <c r="G44" s="28"/>
      <c r="H44" s="29" t="s">
        <v>13</v>
      </c>
      <c r="I44" s="30"/>
      <c r="J44" s="28"/>
      <c r="K44" s="29" t="s">
        <v>13</v>
      </c>
      <c r="L44" s="30"/>
      <c r="M44" s="28"/>
      <c r="N44" s="29" t="s">
        <v>13</v>
      </c>
      <c r="O44" s="30"/>
      <c r="P44" s="34">
        <f t="shared" si="7"/>
        <v>0</v>
      </c>
      <c r="Q44" s="35">
        <f t="shared" si="8"/>
        <v>0</v>
      </c>
      <c r="R44" s="35">
        <f t="shared" si="9"/>
        <v>0</v>
      </c>
      <c r="S44" s="36">
        <f t="shared" si="10"/>
        <v>0</v>
      </c>
      <c r="T44" s="37">
        <f t="shared" si="11"/>
        <v>0</v>
      </c>
      <c r="U44" s="38">
        <f t="shared" si="12"/>
        <v>0</v>
      </c>
      <c r="V44" s="39">
        <f t="shared" si="13"/>
        <v>0</v>
      </c>
      <c r="W44" s="22"/>
    </row>
    <row r="45" spans="2:23" hidden="1" x14ac:dyDescent="0.25">
      <c r="B45" s="9">
        <v>35</v>
      </c>
      <c r="C45" s="24"/>
      <c r="D45" s="25" t="s">
        <v>91</v>
      </c>
      <c r="E45" s="26"/>
      <c r="F45" s="27" t="s">
        <v>95</v>
      </c>
      <c r="G45" s="28"/>
      <c r="H45" s="29" t="s">
        <v>13</v>
      </c>
      <c r="I45" s="30"/>
      <c r="J45" s="28"/>
      <c r="K45" s="29" t="s">
        <v>13</v>
      </c>
      <c r="L45" s="30"/>
      <c r="M45" s="28"/>
      <c r="N45" s="29" t="s">
        <v>13</v>
      </c>
      <c r="O45" s="30"/>
      <c r="P45" s="34">
        <f t="shared" si="7"/>
        <v>0</v>
      </c>
      <c r="Q45" s="35">
        <f t="shared" si="8"/>
        <v>0</v>
      </c>
      <c r="R45" s="35">
        <f t="shared" si="9"/>
        <v>0</v>
      </c>
      <c r="S45" s="36">
        <f t="shared" si="10"/>
        <v>0</v>
      </c>
      <c r="T45" s="37">
        <f t="shared" si="11"/>
        <v>0</v>
      </c>
      <c r="U45" s="38">
        <f t="shared" si="12"/>
        <v>0</v>
      </c>
      <c r="V45" s="39">
        <f t="shared" si="13"/>
        <v>0</v>
      </c>
      <c r="W45" s="22"/>
    </row>
    <row r="46" spans="2:23" hidden="1" x14ac:dyDescent="0.25">
      <c r="B46" s="23">
        <v>36</v>
      </c>
      <c r="C46" s="24"/>
      <c r="D46" s="65" t="s">
        <v>96</v>
      </c>
      <c r="E46" s="66"/>
      <c r="F46" s="67" t="s">
        <v>97</v>
      </c>
      <c r="G46" s="28"/>
      <c r="H46" s="29" t="s">
        <v>13</v>
      </c>
      <c r="I46" s="30"/>
      <c r="J46" s="28"/>
      <c r="K46" s="29" t="s">
        <v>13</v>
      </c>
      <c r="L46" s="30"/>
      <c r="M46" s="28"/>
      <c r="N46" s="29" t="s">
        <v>13</v>
      </c>
      <c r="O46" s="30"/>
      <c r="P46" s="34">
        <f t="shared" si="7"/>
        <v>0</v>
      </c>
      <c r="Q46" s="35">
        <f t="shared" si="8"/>
        <v>0</v>
      </c>
      <c r="R46" s="35">
        <f t="shared" si="9"/>
        <v>0</v>
      </c>
      <c r="S46" s="36">
        <f t="shared" si="10"/>
        <v>0</v>
      </c>
      <c r="T46" s="37">
        <f t="shared" si="11"/>
        <v>0</v>
      </c>
      <c r="U46" s="38">
        <f t="shared" si="12"/>
        <v>0</v>
      </c>
      <c r="V46" s="39">
        <f t="shared" si="13"/>
        <v>0</v>
      </c>
      <c r="W46" s="22"/>
    </row>
    <row r="47" spans="2:23" hidden="1" x14ac:dyDescent="0.25">
      <c r="B47" s="23">
        <v>38</v>
      </c>
      <c r="C47" s="24"/>
      <c r="D47" s="25" t="s">
        <v>98</v>
      </c>
      <c r="E47" s="26" t="s">
        <v>17</v>
      </c>
      <c r="F47" s="27" t="s">
        <v>99</v>
      </c>
      <c r="G47" s="28"/>
      <c r="H47" s="29" t="s">
        <v>13</v>
      </c>
      <c r="I47" s="30"/>
      <c r="J47" s="28"/>
      <c r="K47" s="29" t="s">
        <v>13</v>
      </c>
      <c r="L47" s="30"/>
      <c r="M47" s="28"/>
      <c r="N47" s="29" t="s">
        <v>13</v>
      </c>
      <c r="O47" s="30"/>
      <c r="P47" s="34">
        <f t="shared" si="7"/>
        <v>0</v>
      </c>
      <c r="Q47" s="35">
        <f t="shared" si="8"/>
        <v>0</v>
      </c>
      <c r="R47" s="35">
        <f t="shared" si="9"/>
        <v>0</v>
      </c>
      <c r="S47" s="36">
        <f t="shared" si="10"/>
        <v>0</v>
      </c>
      <c r="T47" s="37">
        <f t="shared" si="11"/>
        <v>0</v>
      </c>
      <c r="U47" s="38">
        <f t="shared" si="12"/>
        <v>0</v>
      </c>
      <c r="V47" s="39">
        <f t="shared" si="13"/>
        <v>0</v>
      </c>
      <c r="W47" s="22"/>
    </row>
    <row r="48" spans="2:23" hidden="1" x14ac:dyDescent="0.25">
      <c r="B48" s="9">
        <v>39</v>
      </c>
      <c r="C48" s="24"/>
      <c r="D48" s="25" t="s">
        <v>98</v>
      </c>
      <c r="E48" s="26" t="s">
        <v>41</v>
      </c>
      <c r="F48" s="27" t="s">
        <v>65</v>
      </c>
      <c r="G48" s="28"/>
      <c r="H48" s="29" t="s">
        <v>13</v>
      </c>
      <c r="I48" s="30"/>
      <c r="J48" s="28"/>
      <c r="K48" s="29" t="s">
        <v>13</v>
      </c>
      <c r="L48" s="30"/>
      <c r="M48" s="28"/>
      <c r="N48" s="29" t="s">
        <v>13</v>
      </c>
      <c r="O48" s="30"/>
      <c r="P48" s="34">
        <f t="shared" si="7"/>
        <v>0</v>
      </c>
      <c r="Q48" s="35">
        <f t="shared" si="8"/>
        <v>0</v>
      </c>
      <c r="R48" s="35">
        <f t="shared" si="9"/>
        <v>0</v>
      </c>
      <c r="S48" s="36">
        <f t="shared" si="10"/>
        <v>0</v>
      </c>
      <c r="T48" s="37">
        <f t="shared" si="11"/>
        <v>0</v>
      </c>
      <c r="U48" s="38">
        <f t="shared" si="12"/>
        <v>0</v>
      </c>
      <c r="V48" s="39">
        <f t="shared" si="13"/>
        <v>0</v>
      </c>
      <c r="W48" s="22"/>
    </row>
    <row r="49" spans="2:23" hidden="1" x14ac:dyDescent="0.25">
      <c r="B49" s="23">
        <v>40</v>
      </c>
      <c r="C49" s="24"/>
      <c r="D49" s="25" t="s">
        <v>100</v>
      </c>
      <c r="E49" s="26"/>
      <c r="F49" s="27" t="s">
        <v>101</v>
      </c>
      <c r="G49" s="28"/>
      <c r="H49" s="29" t="s">
        <v>13</v>
      </c>
      <c r="I49" s="30"/>
      <c r="J49" s="28"/>
      <c r="K49" s="29" t="s">
        <v>13</v>
      </c>
      <c r="L49" s="30"/>
      <c r="M49" s="28"/>
      <c r="N49" s="29" t="s">
        <v>13</v>
      </c>
      <c r="O49" s="30"/>
      <c r="P49" s="34">
        <f t="shared" si="7"/>
        <v>0</v>
      </c>
      <c r="Q49" s="35">
        <f t="shared" si="8"/>
        <v>0</v>
      </c>
      <c r="R49" s="35">
        <f t="shared" si="9"/>
        <v>0</v>
      </c>
      <c r="S49" s="36">
        <f t="shared" si="10"/>
        <v>0</v>
      </c>
      <c r="T49" s="37">
        <f t="shared" si="11"/>
        <v>0</v>
      </c>
      <c r="U49" s="38">
        <f t="shared" si="12"/>
        <v>0</v>
      </c>
      <c r="V49" s="39">
        <f t="shared" si="13"/>
        <v>0</v>
      </c>
      <c r="W49" s="22"/>
    </row>
    <row r="50" spans="2:23" hidden="1" x14ac:dyDescent="0.25">
      <c r="B50" s="23">
        <v>41</v>
      </c>
      <c r="C50" s="24"/>
      <c r="D50" s="49" t="s">
        <v>102</v>
      </c>
      <c r="E50" s="50" t="s">
        <v>41</v>
      </c>
      <c r="F50" s="51" t="s">
        <v>103</v>
      </c>
      <c r="G50" s="28"/>
      <c r="H50" s="29" t="s">
        <v>13</v>
      </c>
      <c r="I50" s="30"/>
      <c r="J50" s="28"/>
      <c r="K50" s="29" t="s">
        <v>13</v>
      </c>
      <c r="L50" s="30"/>
      <c r="M50" s="28"/>
      <c r="N50" s="29" t="s">
        <v>13</v>
      </c>
      <c r="O50" s="30"/>
      <c r="P50" s="34">
        <f t="shared" si="7"/>
        <v>0</v>
      </c>
      <c r="Q50" s="35">
        <f t="shared" si="8"/>
        <v>0</v>
      </c>
      <c r="R50" s="35">
        <f t="shared" si="9"/>
        <v>0</v>
      </c>
      <c r="S50" s="36">
        <f t="shared" si="10"/>
        <v>0</v>
      </c>
      <c r="T50" s="37">
        <f t="shared" si="11"/>
        <v>0</v>
      </c>
      <c r="U50" s="38">
        <f t="shared" si="12"/>
        <v>0</v>
      </c>
      <c r="V50" s="39">
        <f t="shared" si="13"/>
        <v>0</v>
      </c>
      <c r="W50" s="22"/>
    </row>
    <row r="51" spans="2:23" hidden="1" x14ac:dyDescent="0.25">
      <c r="B51" s="9">
        <v>42</v>
      </c>
      <c r="C51" s="24"/>
      <c r="D51" s="49" t="s">
        <v>104</v>
      </c>
      <c r="E51" s="50" t="s">
        <v>41</v>
      </c>
      <c r="F51" s="51" t="s">
        <v>69</v>
      </c>
      <c r="G51" s="28"/>
      <c r="H51" s="29" t="s">
        <v>13</v>
      </c>
      <c r="I51" s="30"/>
      <c r="J51" s="28"/>
      <c r="K51" s="29" t="s">
        <v>13</v>
      </c>
      <c r="L51" s="30"/>
      <c r="M51" s="28"/>
      <c r="N51" s="29" t="s">
        <v>13</v>
      </c>
      <c r="O51" s="30"/>
      <c r="P51" s="34">
        <f t="shared" si="7"/>
        <v>0</v>
      </c>
      <c r="Q51" s="35">
        <f t="shared" si="8"/>
        <v>0</v>
      </c>
      <c r="R51" s="35">
        <f t="shared" si="9"/>
        <v>0</v>
      </c>
      <c r="S51" s="36">
        <f t="shared" si="10"/>
        <v>0</v>
      </c>
      <c r="T51" s="37">
        <f t="shared" si="11"/>
        <v>0</v>
      </c>
      <c r="U51" s="38">
        <f t="shared" si="12"/>
        <v>0</v>
      </c>
      <c r="V51" s="39">
        <f t="shared" si="13"/>
        <v>0</v>
      </c>
      <c r="W51" s="22"/>
    </row>
    <row r="52" spans="2:23" hidden="1" x14ac:dyDescent="0.25">
      <c r="B52" s="23">
        <v>43</v>
      </c>
      <c r="C52" s="24"/>
      <c r="D52" s="25" t="s">
        <v>105</v>
      </c>
      <c r="E52" s="26" t="s">
        <v>41</v>
      </c>
      <c r="F52" s="27" t="s">
        <v>106</v>
      </c>
      <c r="G52" s="28"/>
      <c r="H52" s="29" t="s">
        <v>13</v>
      </c>
      <c r="I52" s="30"/>
      <c r="J52" s="28"/>
      <c r="K52" s="29" t="s">
        <v>13</v>
      </c>
      <c r="L52" s="30"/>
      <c r="M52" s="28"/>
      <c r="N52" s="29" t="s">
        <v>13</v>
      </c>
      <c r="O52" s="30"/>
      <c r="P52" s="34">
        <f t="shared" si="7"/>
        <v>0</v>
      </c>
      <c r="Q52" s="35">
        <f t="shared" si="8"/>
        <v>0</v>
      </c>
      <c r="R52" s="35">
        <f t="shared" si="9"/>
        <v>0</v>
      </c>
      <c r="S52" s="36">
        <f t="shared" si="10"/>
        <v>0</v>
      </c>
      <c r="T52" s="37">
        <f t="shared" si="11"/>
        <v>0</v>
      </c>
      <c r="U52" s="38">
        <f t="shared" si="12"/>
        <v>0</v>
      </c>
      <c r="V52" s="39">
        <f t="shared" si="13"/>
        <v>0</v>
      </c>
      <c r="W52" s="22"/>
    </row>
    <row r="53" spans="2:23" hidden="1" x14ac:dyDescent="0.25">
      <c r="B53" s="23">
        <v>44</v>
      </c>
      <c r="C53" s="24"/>
      <c r="D53" s="25" t="s">
        <v>107</v>
      </c>
      <c r="E53" s="26" t="s">
        <v>41</v>
      </c>
      <c r="F53" s="27" t="s">
        <v>108</v>
      </c>
      <c r="G53" s="28"/>
      <c r="H53" s="29" t="s">
        <v>13</v>
      </c>
      <c r="I53" s="30"/>
      <c r="J53" s="28"/>
      <c r="K53" s="29" t="s">
        <v>13</v>
      </c>
      <c r="L53" s="30"/>
      <c r="M53" s="28"/>
      <c r="N53" s="29" t="s">
        <v>13</v>
      </c>
      <c r="O53" s="30"/>
      <c r="P53" s="34">
        <f t="shared" si="7"/>
        <v>0</v>
      </c>
      <c r="Q53" s="35">
        <f t="shared" si="8"/>
        <v>0</v>
      </c>
      <c r="R53" s="35">
        <f t="shared" si="9"/>
        <v>0</v>
      </c>
      <c r="S53" s="36">
        <f t="shared" si="10"/>
        <v>0</v>
      </c>
      <c r="T53" s="37">
        <f t="shared" si="11"/>
        <v>0</v>
      </c>
      <c r="U53" s="38">
        <f t="shared" si="12"/>
        <v>0</v>
      </c>
      <c r="V53" s="39">
        <f t="shared" si="13"/>
        <v>0</v>
      </c>
      <c r="W53" s="22"/>
    </row>
    <row r="54" spans="2:23" hidden="1" x14ac:dyDescent="0.25">
      <c r="B54" s="9">
        <v>45</v>
      </c>
      <c r="C54" s="24"/>
      <c r="D54" s="49" t="s">
        <v>109</v>
      </c>
      <c r="E54" s="50"/>
      <c r="F54" s="51" t="s">
        <v>110</v>
      </c>
      <c r="G54" s="28"/>
      <c r="H54" s="29" t="s">
        <v>13</v>
      </c>
      <c r="I54" s="30"/>
      <c r="J54" s="28"/>
      <c r="K54" s="29" t="s">
        <v>13</v>
      </c>
      <c r="L54" s="30"/>
      <c r="M54" s="28"/>
      <c r="N54" s="29" t="s">
        <v>13</v>
      </c>
      <c r="O54" s="30"/>
      <c r="P54" s="34">
        <f t="shared" si="7"/>
        <v>0</v>
      </c>
      <c r="Q54" s="35">
        <f t="shared" si="8"/>
        <v>0</v>
      </c>
      <c r="R54" s="35">
        <f t="shared" si="9"/>
        <v>0</v>
      </c>
      <c r="S54" s="36">
        <f t="shared" si="10"/>
        <v>0</v>
      </c>
      <c r="T54" s="37">
        <f t="shared" si="11"/>
        <v>0</v>
      </c>
      <c r="U54" s="38">
        <f t="shared" si="12"/>
        <v>0</v>
      </c>
      <c r="V54" s="39">
        <f t="shared" si="13"/>
        <v>0</v>
      </c>
      <c r="W54" s="22"/>
    </row>
    <row r="55" spans="2:23" hidden="1" x14ac:dyDescent="0.25">
      <c r="B55" s="23">
        <v>47</v>
      </c>
      <c r="C55" s="24"/>
      <c r="D55" s="25" t="s">
        <v>111</v>
      </c>
      <c r="E55" s="26" t="s">
        <v>17</v>
      </c>
      <c r="F55" s="27" t="s">
        <v>112</v>
      </c>
      <c r="G55" s="28"/>
      <c r="H55" s="29" t="s">
        <v>13</v>
      </c>
      <c r="I55" s="30"/>
      <c r="J55" s="28"/>
      <c r="K55" s="29" t="s">
        <v>13</v>
      </c>
      <c r="L55" s="30"/>
      <c r="M55" s="28"/>
      <c r="N55" s="29" t="s">
        <v>13</v>
      </c>
      <c r="O55" s="30"/>
      <c r="P55" s="34">
        <f t="shared" si="7"/>
        <v>0</v>
      </c>
      <c r="Q55" s="35">
        <f t="shared" si="8"/>
        <v>0</v>
      </c>
      <c r="R55" s="35">
        <f t="shared" si="9"/>
        <v>0</v>
      </c>
      <c r="S55" s="36">
        <f t="shared" si="10"/>
        <v>0</v>
      </c>
      <c r="T55" s="37">
        <f t="shared" si="11"/>
        <v>0</v>
      </c>
      <c r="U55" s="38">
        <f t="shared" si="12"/>
        <v>0</v>
      </c>
      <c r="V55" s="39">
        <f t="shared" si="13"/>
        <v>0</v>
      </c>
      <c r="W55" s="22"/>
    </row>
    <row r="56" spans="2:23" hidden="1" x14ac:dyDescent="0.25">
      <c r="B56" s="23">
        <v>48</v>
      </c>
      <c r="C56" s="24"/>
      <c r="D56" s="25" t="s">
        <v>113</v>
      </c>
      <c r="E56" s="26"/>
      <c r="F56" s="27" t="s">
        <v>27</v>
      </c>
      <c r="G56" s="28"/>
      <c r="H56" s="29" t="s">
        <v>13</v>
      </c>
      <c r="I56" s="30"/>
      <c r="J56" s="28"/>
      <c r="K56" s="29" t="s">
        <v>13</v>
      </c>
      <c r="L56" s="30"/>
      <c r="M56" s="28"/>
      <c r="N56" s="29" t="s">
        <v>13</v>
      </c>
      <c r="O56" s="30"/>
      <c r="P56" s="34">
        <f t="shared" si="7"/>
        <v>0</v>
      </c>
      <c r="Q56" s="35">
        <f t="shared" si="8"/>
        <v>0</v>
      </c>
      <c r="R56" s="35">
        <f t="shared" si="9"/>
        <v>0</v>
      </c>
      <c r="S56" s="36">
        <f t="shared" si="10"/>
        <v>0</v>
      </c>
      <c r="T56" s="37">
        <f t="shared" si="11"/>
        <v>0</v>
      </c>
      <c r="U56" s="38">
        <f t="shared" si="12"/>
        <v>0</v>
      </c>
      <c r="V56" s="39">
        <f t="shared" si="13"/>
        <v>0</v>
      </c>
      <c r="W56" s="22"/>
    </row>
    <row r="57" spans="2:23" hidden="1" x14ac:dyDescent="0.25">
      <c r="B57" s="9">
        <v>49</v>
      </c>
      <c r="C57" s="24"/>
      <c r="D57" s="25" t="s">
        <v>114</v>
      </c>
      <c r="E57" s="26" t="s">
        <v>41</v>
      </c>
      <c r="F57" s="27" t="s">
        <v>115</v>
      </c>
      <c r="G57" s="28"/>
      <c r="H57" s="29" t="s">
        <v>13</v>
      </c>
      <c r="I57" s="30"/>
      <c r="J57" s="28"/>
      <c r="K57" s="29" t="s">
        <v>13</v>
      </c>
      <c r="L57" s="30"/>
      <c r="M57" s="28"/>
      <c r="N57" s="29" t="s">
        <v>13</v>
      </c>
      <c r="O57" s="30"/>
      <c r="P57" s="34">
        <f t="shared" si="7"/>
        <v>0</v>
      </c>
      <c r="Q57" s="35">
        <f t="shared" si="8"/>
        <v>0</v>
      </c>
      <c r="R57" s="35">
        <f t="shared" si="9"/>
        <v>0</v>
      </c>
      <c r="S57" s="36">
        <f t="shared" si="10"/>
        <v>0</v>
      </c>
      <c r="T57" s="37">
        <f t="shared" si="11"/>
        <v>0</v>
      </c>
      <c r="U57" s="38">
        <f t="shared" si="12"/>
        <v>0</v>
      </c>
      <c r="V57" s="39">
        <f t="shared" si="13"/>
        <v>0</v>
      </c>
      <c r="W57" s="22"/>
    </row>
    <row r="58" spans="2:23" hidden="1" x14ac:dyDescent="0.25">
      <c r="B58" s="23">
        <v>50</v>
      </c>
      <c r="C58" s="24"/>
      <c r="D58" s="25" t="s">
        <v>116</v>
      </c>
      <c r="E58" s="26" t="s">
        <v>41</v>
      </c>
      <c r="F58" s="27" t="s">
        <v>117</v>
      </c>
      <c r="G58" s="28"/>
      <c r="H58" s="29" t="s">
        <v>13</v>
      </c>
      <c r="I58" s="30"/>
      <c r="J58" s="28"/>
      <c r="K58" s="29" t="s">
        <v>13</v>
      </c>
      <c r="L58" s="30"/>
      <c r="M58" s="28"/>
      <c r="N58" s="29" t="s">
        <v>13</v>
      </c>
      <c r="O58" s="30"/>
      <c r="P58" s="34">
        <f t="shared" si="7"/>
        <v>0</v>
      </c>
      <c r="Q58" s="35">
        <f t="shared" si="8"/>
        <v>0</v>
      </c>
      <c r="R58" s="35">
        <f t="shared" si="9"/>
        <v>0</v>
      </c>
      <c r="S58" s="36">
        <f t="shared" si="10"/>
        <v>0</v>
      </c>
      <c r="T58" s="37">
        <f t="shared" si="11"/>
        <v>0</v>
      </c>
      <c r="U58" s="38">
        <f t="shared" si="12"/>
        <v>0</v>
      </c>
      <c r="V58" s="39">
        <f t="shared" si="13"/>
        <v>0</v>
      </c>
      <c r="W58" s="22"/>
    </row>
    <row r="59" spans="2:23" hidden="1" x14ac:dyDescent="0.25">
      <c r="B59" s="23">
        <v>52</v>
      </c>
      <c r="C59" s="24"/>
      <c r="D59" s="25" t="s">
        <v>118</v>
      </c>
      <c r="E59" s="26" t="s">
        <v>41</v>
      </c>
      <c r="F59" s="27" t="s">
        <v>119</v>
      </c>
      <c r="G59" s="28"/>
      <c r="H59" s="29" t="s">
        <v>13</v>
      </c>
      <c r="I59" s="30"/>
      <c r="J59" s="28"/>
      <c r="K59" s="29" t="s">
        <v>13</v>
      </c>
      <c r="L59" s="30"/>
      <c r="M59" s="28"/>
      <c r="N59" s="29" t="s">
        <v>13</v>
      </c>
      <c r="O59" s="30"/>
      <c r="P59" s="34">
        <f t="shared" si="7"/>
        <v>0</v>
      </c>
      <c r="Q59" s="35">
        <f t="shared" si="8"/>
        <v>0</v>
      </c>
      <c r="R59" s="35">
        <f t="shared" si="9"/>
        <v>0</v>
      </c>
      <c r="S59" s="36">
        <f t="shared" si="10"/>
        <v>0</v>
      </c>
      <c r="T59" s="37">
        <f t="shared" si="11"/>
        <v>0</v>
      </c>
      <c r="U59" s="38">
        <f t="shared" si="12"/>
        <v>0</v>
      </c>
      <c r="V59" s="39">
        <f t="shared" si="13"/>
        <v>0</v>
      </c>
      <c r="W59" s="22"/>
    </row>
    <row r="60" spans="2:23" hidden="1" x14ac:dyDescent="0.25">
      <c r="B60" s="9">
        <v>53</v>
      </c>
      <c r="C60" s="24"/>
      <c r="D60" s="49" t="s">
        <v>58</v>
      </c>
      <c r="E60" s="50" t="s">
        <v>41</v>
      </c>
      <c r="F60" s="51" t="s">
        <v>103</v>
      </c>
      <c r="G60" s="28"/>
      <c r="H60" s="29" t="s">
        <v>13</v>
      </c>
      <c r="I60" s="30"/>
      <c r="J60" s="28"/>
      <c r="K60" s="29" t="s">
        <v>13</v>
      </c>
      <c r="L60" s="30"/>
      <c r="M60" s="28"/>
      <c r="N60" s="29" t="s">
        <v>13</v>
      </c>
      <c r="O60" s="30"/>
      <c r="P60" s="34">
        <f t="shared" si="7"/>
        <v>0</v>
      </c>
      <c r="Q60" s="35">
        <f t="shared" si="8"/>
        <v>0</v>
      </c>
      <c r="R60" s="35">
        <f t="shared" si="9"/>
        <v>0</v>
      </c>
      <c r="S60" s="36">
        <f t="shared" si="10"/>
        <v>0</v>
      </c>
      <c r="T60" s="37">
        <f t="shared" si="11"/>
        <v>0</v>
      </c>
      <c r="U60" s="38">
        <f t="shared" si="12"/>
        <v>0</v>
      </c>
      <c r="V60" s="39">
        <f t="shared" si="13"/>
        <v>0</v>
      </c>
      <c r="W60" s="22"/>
    </row>
    <row r="61" spans="2:23" hidden="1" x14ac:dyDescent="0.25">
      <c r="B61" s="23">
        <v>55</v>
      </c>
      <c r="C61" s="24"/>
      <c r="D61" s="25" t="s">
        <v>58</v>
      </c>
      <c r="E61" s="26"/>
      <c r="F61" s="27" t="s">
        <v>120</v>
      </c>
      <c r="G61" s="28"/>
      <c r="H61" s="29" t="s">
        <v>13</v>
      </c>
      <c r="I61" s="30"/>
      <c r="J61" s="28"/>
      <c r="K61" s="29" t="s">
        <v>13</v>
      </c>
      <c r="L61" s="30"/>
      <c r="M61" s="28"/>
      <c r="N61" s="29" t="s">
        <v>13</v>
      </c>
      <c r="O61" s="30"/>
      <c r="P61" s="34">
        <f t="shared" si="7"/>
        <v>0</v>
      </c>
      <c r="Q61" s="35">
        <f t="shared" si="8"/>
        <v>0</v>
      </c>
      <c r="R61" s="35">
        <f t="shared" si="9"/>
        <v>0</v>
      </c>
      <c r="S61" s="36">
        <f t="shared" si="10"/>
        <v>0</v>
      </c>
      <c r="T61" s="37">
        <f t="shared" si="11"/>
        <v>0</v>
      </c>
      <c r="U61" s="38">
        <f t="shared" si="12"/>
        <v>0</v>
      </c>
      <c r="V61" s="39">
        <f t="shared" si="13"/>
        <v>0</v>
      </c>
      <c r="W61" s="22"/>
    </row>
    <row r="62" spans="2:23" hidden="1" x14ac:dyDescent="0.25">
      <c r="B62" s="23">
        <v>56</v>
      </c>
      <c r="C62" s="24"/>
      <c r="D62" s="49" t="s">
        <v>121</v>
      </c>
      <c r="E62" s="50"/>
      <c r="F62" s="51" t="s">
        <v>122</v>
      </c>
      <c r="G62" s="28"/>
      <c r="H62" s="29" t="s">
        <v>13</v>
      </c>
      <c r="I62" s="30"/>
      <c r="J62" s="28"/>
      <c r="K62" s="29" t="s">
        <v>13</v>
      </c>
      <c r="L62" s="30"/>
      <c r="M62" s="28"/>
      <c r="N62" s="29" t="s">
        <v>13</v>
      </c>
      <c r="O62" s="30"/>
      <c r="P62" s="34">
        <f t="shared" si="7"/>
        <v>0</v>
      </c>
      <c r="Q62" s="35">
        <f t="shared" si="8"/>
        <v>0</v>
      </c>
      <c r="R62" s="35">
        <f t="shared" si="9"/>
        <v>0</v>
      </c>
      <c r="S62" s="36">
        <f t="shared" si="10"/>
        <v>0</v>
      </c>
      <c r="T62" s="37">
        <f t="shared" si="11"/>
        <v>0</v>
      </c>
      <c r="U62" s="38">
        <f t="shared" si="12"/>
        <v>0</v>
      </c>
      <c r="V62" s="39">
        <f t="shared" si="13"/>
        <v>0</v>
      </c>
      <c r="W62" s="22"/>
    </row>
    <row r="63" spans="2:23" hidden="1" x14ac:dyDescent="0.25">
      <c r="B63" s="9">
        <v>57</v>
      </c>
      <c r="C63" s="24"/>
      <c r="D63" s="25" t="s">
        <v>123</v>
      </c>
      <c r="E63" s="26" t="s">
        <v>124</v>
      </c>
      <c r="F63" s="27" t="s">
        <v>125</v>
      </c>
      <c r="G63" s="28"/>
      <c r="H63" s="29" t="s">
        <v>13</v>
      </c>
      <c r="I63" s="30"/>
      <c r="J63" s="28"/>
      <c r="K63" s="29" t="s">
        <v>13</v>
      </c>
      <c r="L63" s="30"/>
      <c r="M63" s="28"/>
      <c r="N63" s="29" t="s">
        <v>13</v>
      </c>
      <c r="O63" s="30"/>
      <c r="P63" s="34">
        <f t="shared" si="7"/>
        <v>0</v>
      </c>
      <c r="Q63" s="35">
        <f t="shared" si="8"/>
        <v>0</v>
      </c>
      <c r="R63" s="35">
        <f t="shared" si="9"/>
        <v>0</v>
      </c>
      <c r="S63" s="36">
        <f t="shared" si="10"/>
        <v>0</v>
      </c>
      <c r="T63" s="37">
        <f t="shared" si="11"/>
        <v>0</v>
      </c>
      <c r="U63" s="38">
        <f t="shared" si="12"/>
        <v>0</v>
      </c>
      <c r="V63" s="39">
        <f t="shared" si="13"/>
        <v>0</v>
      </c>
      <c r="W63" s="22"/>
    </row>
    <row r="64" spans="2:23" hidden="1" x14ac:dyDescent="0.25">
      <c r="B64" s="23">
        <v>59</v>
      </c>
      <c r="C64" s="24"/>
      <c r="D64" s="25" t="s">
        <v>126</v>
      </c>
      <c r="E64" s="26" t="s">
        <v>41</v>
      </c>
      <c r="F64" s="27" t="s">
        <v>117</v>
      </c>
      <c r="G64" s="28"/>
      <c r="H64" s="29" t="s">
        <v>13</v>
      </c>
      <c r="I64" s="30"/>
      <c r="J64" s="28"/>
      <c r="K64" s="29" t="s">
        <v>13</v>
      </c>
      <c r="L64" s="30"/>
      <c r="M64" s="28"/>
      <c r="N64" s="29" t="s">
        <v>13</v>
      </c>
      <c r="O64" s="30"/>
      <c r="P64" s="34">
        <f t="shared" si="7"/>
        <v>0</v>
      </c>
      <c r="Q64" s="35">
        <f t="shared" si="8"/>
        <v>0</v>
      </c>
      <c r="R64" s="35">
        <f t="shared" si="9"/>
        <v>0</v>
      </c>
      <c r="S64" s="36">
        <f t="shared" si="10"/>
        <v>0</v>
      </c>
      <c r="T64" s="37">
        <f t="shared" si="11"/>
        <v>0</v>
      </c>
      <c r="U64" s="38">
        <f t="shared" si="12"/>
        <v>0</v>
      </c>
      <c r="V64" s="39">
        <f t="shared" si="13"/>
        <v>0</v>
      </c>
      <c r="W64" s="22"/>
    </row>
    <row r="65" spans="2:23" hidden="1" x14ac:dyDescent="0.25">
      <c r="B65" s="23">
        <v>60</v>
      </c>
      <c r="C65" s="24"/>
      <c r="D65" s="49" t="s">
        <v>127</v>
      </c>
      <c r="E65" s="50"/>
      <c r="F65" s="51" t="s">
        <v>48</v>
      </c>
      <c r="G65" s="28"/>
      <c r="H65" s="29" t="s">
        <v>13</v>
      </c>
      <c r="I65" s="30"/>
      <c r="J65" s="28"/>
      <c r="K65" s="29" t="s">
        <v>13</v>
      </c>
      <c r="L65" s="30"/>
      <c r="M65" s="28"/>
      <c r="N65" s="29" t="s">
        <v>13</v>
      </c>
      <c r="O65" s="30"/>
      <c r="P65" s="34">
        <f t="shared" si="7"/>
        <v>0</v>
      </c>
      <c r="Q65" s="35">
        <f t="shared" si="8"/>
        <v>0</v>
      </c>
      <c r="R65" s="35">
        <f t="shared" si="9"/>
        <v>0</v>
      </c>
      <c r="S65" s="36">
        <f t="shared" si="10"/>
        <v>0</v>
      </c>
      <c r="T65" s="37">
        <f t="shared" si="11"/>
        <v>0</v>
      </c>
      <c r="U65" s="38">
        <f t="shared" si="12"/>
        <v>0</v>
      </c>
      <c r="V65" s="39">
        <f t="shared" si="13"/>
        <v>0</v>
      </c>
      <c r="W65" s="22"/>
    </row>
    <row r="66" spans="2:23" hidden="1" x14ac:dyDescent="0.25">
      <c r="B66" s="9">
        <v>61</v>
      </c>
      <c r="C66" s="24"/>
      <c r="D66" s="25" t="s">
        <v>128</v>
      </c>
      <c r="E66" s="26" t="s">
        <v>41</v>
      </c>
      <c r="F66" s="27" t="s">
        <v>129</v>
      </c>
      <c r="G66" s="28"/>
      <c r="H66" s="29" t="s">
        <v>13</v>
      </c>
      <c r="I66" s="30"/>
      <c r="J66" s="28"/>
      <c r="K66" s="29" t="s">
        <v>13</v>
      </c>
      <c r="L66" s="30"/>
      <c r="M66" s="28"/>
      <c r="N66" s="29" t="s">
        <v>13</v>
      </c>
      <c r="O66" s="30"/>
      <c r="P66" s="34">
        <f t="shared" si="7"/>
        <v>0</v>
      </c>
      <c r="Q66" s="35">
        <f t="shared" si="8"/>
        <v>0</v>
      </c>
      <c r="R66" s="35">
        <f t="shared" si="9"/>
        <v>0</v>
      </c>
      <c r="S66" s="36">
        <f t="shared" si="10"/>
        <v>0</v>
      </c>
      <c r="T66" s="37">
        <f t="shared" si="11"/>
        <v>0</v>
      </c>
      <c r="U66" s="38">
        <f t="shared" si="12"/>
        <v>0</v>
      </c>
      <c r="V66" s="39">
        <f t="shared" si="13"/>
        <v>0</v>
      </c>
      <c r="W66" s="22"/>
    </row>
    <row r="67" spans="2:23" hidden="1" x14ac:dyDescent="0.25">
      <c r="B67" s="23">
        <v>62</v>
      </c>
      <c r="C67" s="24"/>
      <c r="D67" s="25" t="s">
        <v>130</v>
      </c>
      <c r="E67" s="26"/>
      <c r="F67" s="27" t="s">
        <v>131</v>
      </c>
      <c r="G67" s="28"/>
      <c r="H67" s="29" t="s">
        <v>13</v>
      </c>
      <c r="I67" s="30"/>
      <c r="J67" s="28"/>
      <c r="K67" s="29" t="s">
        <v>13</v>
      </c>
      <c r="L67" s="30"/>
      <c r="M67" s="28"/>
      <c r="N67" s="29" t="s">
        <v>13</v>
      </c>
      <c r="O67" s="30"/>
      <c r="P67" s="34">
        <f t="shared" si="7"/>
        <v>0</v>
      </c>
      <c r="Q67" s="35">
        <f t="shared" si="8"/>
        <v>0</v>
      </c>
      <c r="R67" s="35">
        <f t="shared" si="9"/>
        <v>0</v>
      </c>
      <c r="S67" s="36">
        <f t="shared" si="10"/>
        <v>0</v>
      </c>
      <c r="T67" s="37">
        <f t="shared" si="11"/>
        <v>0</v>
      </c>
      <c r="U67" s="38">
        <f t="shared" si="12"/>
        <v>0</v>
      </c>
      <c r="V67" s="39">
        <f t="shared" si="13"/>
        <v>0</v>
      </c>
      <c r="W67" s="22"/>
    </row>
    <row r="68" spans="2:23" hidden="1" x14ac:dyDescent="0.25">
      <c r="B68" s="23">
        <v>63</v>
      </c>
      <c r="C68" s="24"/>
      <c r="D68" s="25" t="s">
        <v>132</v>
      </c>
      <c r="E68" s="26" t="s">
        <v>41</v>
      </c>
      <c r="F68" s="27" t="s">
        <v>133</v>
      </c>
      <c r="G68" s="28"/>
      <c r="H68" s="29" t="s">
        <v>13</v>
      </c>
      <c r="I68" s="30"/>
      <c r="J68" s="28"/>
      <c r="K68" s="29" t="s">
        <v>13</v>
      </c>
      <c r="L68" s="30"/>
      <c r="M68" s="28"/>
      <c r="N68" s="29" t="s">
        <v>13</v>
      </c>
      <c r="O68" s="30"/>
      <c r="P68" s="34">
        <f t="shared" si="7"/>
        <v>0</v>
      </c>
      <c r="Q68" s="35">
        <f t="shared" si="8"/>
        <v>0</v>
      </c>
      <c r="R68" s="35">
        <f t="shared" si="9"/>
        <v>0</v>
      </c>
      <c r="S68" s="36">
        <f t="shared" si="10"/>
        <v>0</v>
      </c>
      <c r="T68" s="37">
        <f t="shared" si="11"/>
        <v>0</v>
      </c>
      <c r="U68" s="38">
        <f t="shared" si="12"/>
        <v>0</v>
      </c>
      <c r="V68" s="39">
        <f t="shared" si="13"/>
        <v>0</v>
      </c>
      <c r="W68" s="22"/>
    </row>
    <row r="69" spans="2:23" hidden="1" x14ac:dyDescent="0.25">
      <c r="B69" s="9">
        <v>64</v>
      </c>
      <c r="C69" s="24"/>
      <c r="D69" s="49" t="s">
        <v>134</v>
      </c>
      <c r="E69" s="50" t="s">
        <v>17</v>
      </c>
      <c r="F69" s="51" t="s">
        <v>135</v>
      </c>
      <c r="G69" s="28"/>
      <c r="H69" s="29" t="s">
        <v>13</v>
      </c>
      <c r="I69" s="30"/>
      <c r="J69" s="28"/>
      <c r="K69" s="29" t="s">
        <v>13</v>
      </c>
      <c r="L69" s="30"/>
      <c r="M69" s="28"/>
      <c r="N69" s="29" t="s">
        <v>13</v>
      </c>
      <c r="O69" s="30"/>
      <c r="P69" s="34">
        <f t="shared" si="7"/>
        <v>0</v>
      </c>
      <c r="Q69" s="35">
        <f t="shared" si="8"/>
        <v>0</v>
      </c>
      <c r="R69" s="35">
        <f t="shared" si="9"/>
        <v>0</v>
      </c>
      <c r="S69" s="36">
        <f t="shared" si="10"/>
        <v>0</v>
      </c>
      <c r="T69" s="37">
        <f t="shared" si="11"/>
        <v>0</v>
      </c>
      <c r="U69" s="38">
        <f t="shared" si="12"/>
        <v>0</v>
      </c>
      <c r="V69" s="39">
        <f t="shared" si="13"/>
        <v>0</v>
      </c>
      <c r="W69" s="22"/>
    </row>
    <row r="70" spans="2:23" hidden="1" x14ac:dyDescent="0.25">
      <c r="B70" s="23">
        <v>65</v>
      </c>
      <c r="C70" s="24"/>
      <c r="D70" s="25" t="s">
        <v>136</v>
      </c>
      <c r="E70" s="26" t="s">
        <v>41</v>
      </c>
      <c r="F70" s="27" t="s">
        <v>133</v>
      </c>
      <c r="G70" s="28"/>
      <c r="H70" s="29" t="s">
        <v>13</v>
      </c>
      <c r="I70" s="30"/>
      <c r="J70" s="28"/>
      <c r="K70" s="29" t="s">
        <v>13</v>
      </c>
      <c r="L70" s="30"/>
      <c r="M70" s="28"/>
      <c r="N70" s="29" t="s">
        <v>13</v>
      </c>
      <c r="O70" s="30"/>
      <c r="P70" s="34">
        <f t="shared" si="7"/>
        <v>0</v>
      </c>
      <c r="Q70" s="35">
        <f t="shared" si="8"/>
        <v>0</v>
      </c>
      <c r="R70" s="35">
        <f t="shared" si="9"/>
        <v>0</v>
      </c>
      <c r="S70" s="36">
        <f t="shared" si="10"/>
        <v>0</v>
      </c>
      <c r="T70" s="37">
        <f t="shared" si="11"/>
        <v>0</v>
      </c>
      <c r="U70" s="38">
        <f t="shared" si="12"/>
        <v>0</v>
      </c>
      <c r="V70" s="39">
        <f t="shared" si="13"/>
        <v>0</v>
      </c>
      <c r="W70" s="22"/>
    </row>
    <row r="71" spans="2:23" hidden="1" x14ac:dyDescent="0.25">
      <c r="B71" s="23">
        <v>66</v>
      </c>
      <c r="C71" s="24"/>
      <c r="D71" s="25" t="s">
        <v>137</v>
      </c>
      <c r="E71" s="26" t="s">
        <v>41</v>
      </c>
      <c r="F71" s="27" t="s">
        <v>138</v>
      </c>
      <c r="G71" s="28"/>
      <c r="H71" s="29" t="s">
        <v>13</v>
      </c>
      <c r="I71" s="30"/>
      <c r="J71" s="28"/>
      <c r="K71" s="29" t="s">
        <v>13</v>
      </c>
      <c r="L71" s="30"/>
      <c r="M71" s="28"/>
      <c r="N71" s="29" t="s">
        <v>13</v>
      </c>
      <c r="O71" s="30"/>
      <c r="P71" s="34">
        <f t="shared" si="7"/>
        <v>0</v>
      </c>
      <c r="Q71" s="35">
        <f t="shared" si="8"/>
        <v>0</v>
      </c>
      <c r="R71" s="35">
        <f t="shared" si="9"/>
        <v>0</v>
      </c>
      <c r="S71" s="36">
        <f t="shared" si="10"/>
        <v>0</v>
      </c>
      <c r="T71" s="37">
        <f t="shared" si="11"/>
        <v>0</v>
      </c>
      <c r="U71" s="38">
        <f t="shared" si="12"/>
        <v>0</v>
      </c>
      <c r="V71" s="39">
        <f t="shared" si="13"/>
        <v>0</v>
      </c>
      <c r="W71" s="22"/>
    </row>
    <row r="72" spans="2:23" hidden="1" x14ac:dyDescent="0.25">
      <c r="B72" s="9">
        <v>67</v>
      </c>
      <c r="C72" s="24"/>
      <c r="D72" s="25" t="s">
        <v>139</v>
      </c>
      <c r="E72" s="26"/>
      <c r="F72" s="27" t="s">
        <v>140</v>
      </c>
      <c r="G72" s="28"/>
      <c r="H72" s="29" t="s">
        <v>13</v>
      </c>
      <c r="I72" s="30"/>
      <c r="J72" s="28"/>
      <c r="K72" s="29" t="s">
        <v>13</v>
      </c>
      <c r="L72" s="30"/>
      <c r="M72" s="28"/>
      <c r="N72" s="29" t="s">
        <v>13</v>
      </c>
      <c r="O72" s="30"/>
      <c r="P72" s="34">
        <f t="shared" si="7"/>
        <v>0</v>
      </c>
      <c r="Q72" s="35">
        <f t="shared" si="8"/>
        <v>0</v>
      </c>
      <c r="R72" s="35">
        <f t="shared" si="9"/>
        <v>0</v>
      </c>
      <c r="S72" s="36">
        <f t="shared" si="10"/>
        <v>0</v>
      </c>
      <c r="T72" s="37">
        <f t="shared" si="11"/>
        <v>0</v>
      </c>
      <c r="U72" s="38">
        <f t="shared" si="12"/>
        <v>0</v>
      </c>
      <c r="V72" s="39">
        <f t="shared" si="13"/>
        <v>0</v>
      </c>
      <c r="W72" s="22"/>
    </row>
    <row r="73" spans="2:23" hidden="1" x14ac:dyDescent="0.25">
      <c r="B73" s="23">
        <v>68</v>
      </c>
      <c r="C73" s="24"/>
      <c r="D73" s="25" t="s">
        <v>141</v>
      </c>
      <c r="E73" s="26"/>
      <c r="F73" s="68" t="s">
        <v>142</v>
      </c>
      <c r="G73" s="28"/>
      <c r="H73" s="29" t="s">
        <v>13</v>
      </c>
      <c r="I73" s="30"/>
      <c r="J73" s="28"/>
      <c r="K73" s="29" t="s">
        <v>13</v>
      </c>
      <c r="L73" s="30"/>
      <c r="M73" s="28"/>
      <c r="N73" s="29" t="s">
        <v>13</v>
      </c>
      <c r="O73" s="30"/>
      <c r="P73" s="34">
        <f t="shared" si="7"/>
        <v>0</v>
      </c>
      <c r="Q73" s="35">
        <f t="shared" si="8"/>
        <v>0</v>
      </c>
      <c r="R73" s="35">
        <f t="shared" si="9"/>
        <v>0</v>
      </c>
      <c r="S73" s="36">
        <f t="shared" si="10"/>
        <v>0</v>
      </c>
      <c r="T73" s="37">
        <f t="shared" si="11"/>
        <v>0</v>
      </c>
      <c r="U73" s="38">
        <f t="shared" si="12"/>
        <v>0</v>
      </c>
      <c r="V73" s="39">
        <f t="shared" si="13"/>
        <v>0</v>
      </c>
      <c r="W73" s="22"/>
    </row>
    <row r="74" spans="2:23" hidden="1" x14ac:dyDescent="0.25">
      <c r="B74" s="23">
        <v>69</v>
      </c>
      <c r="C74" s="24"/>
      <c r="D74" s="49" t="s">
        <v>143</v>
      </c>
      <c r="E74" s="50" t="s">
        <v>17</v>
      </c>
      <c r="F74" s="69" t="s">
        <v>135</v>
      </c>
      <c r="G74" s="28"/>
      <c r="H74" s="29" t="s">
        <v>13</v>
      </c>
      <c r="I74" s="30"/>
      <c r="J74" s="28"/>
      <c r="K74" s="29" t="s">
        <v>13</v>
      </c>
      <c r="L74" s="30"/>
      <c r="M74" s="28"/>
      <c r="N74" s="29" t="s">
        <v>13</v>
      </c>
      <c r="O74" s="30"/>
      <c r="P74" s="34">
        <f t="shared" si="7"/>
        <v>0</v>
      </c>
      <c r="Q74" s="35">
        <f t="shared" si="8"/>
        <v>0</v>
      </c>
      <c r="R74" s="35">
        <f t="shared" si="9"/>
        <v>0</v>
      </c>
      <c r="S74" s="36">
        <f t="shared" si="10"/>
        <v>0</v>
      </c>
      <c r="T74" s="37">
        <f t="shared" si="11"/>
        <v>0</v>
      </c>
      <c r="U74" s="38">
        <f t="shared" si="12"/>
        <v>0</v>
      </c>
      <c r="V74" s="39">
        <f t="shared" si="13"/>
        <v>0</v>
      </c>
      <c r="W74" s="22"/>
    </row>
    <row r="75" spans="2:23" hidden="1" x14ac:dyDescent="0.25">
      <c r="B75" s="9">
        <v>70</v>
      </c>
      <c r="C75" s="24"/>
      <c r="D75" s="49" t="s">
        <v>144</v>
      </c>
      <c r="E75" s="50" t="s">
        <v>41</v>
      </c>
      <c r="F75" s="51" t="s">
        <v>145</v>
      </c>
      <c r="G75" s="28"/>
      <c r="H75" s="29" t="s">
        <v>13</v>
      </c>
      <c r="I75" s="30"/>
      <c r="J75" s="28"/>
      <c r="K75" s="29" t="s">
        <v>13</v>
      </c>
      <c r="L75" s="30"/>
      <c r="M75" s="28"/>
      <c r="N75" s="29" t="s">
        <v>13</v>
      </c>
      <c r="O75" s="30"/>
      <c r="P75" s="34">
        <f t="shared" si="7"/>
        <v>0</v>
      </c>
      <c r="Q75" s="35">
        <f t="shared" si="8"/>
        <v>0</v>
      </c>
      <c r="R75" s="35">
        <f t="shared" si="9"/>
        <v>0</v>
      </c>
      <c r="S75" s="36">
        <f t="shared" si="10"/>
        <v>0</v>
      </c>
      <c r="T75" s="37">
        <f t="shared" si="11"/>
        <v>0</v>
      </c>
      <c r="U75" s="38">
        <f t="shared" si="12"/>
        <v>0</v>
      </c>
      <c r="V75" s="70">
        <f t="shared" si="13"/>
        <v>0</v>
      </c>
      <c r="W75" s="22"/>
    </row>
    <row r="76" spans="2:23" hidden="1" x14ac:dyDescent="0.25">
      <c r="B76" s="23">
        <v>71</v>
      </c>
      <c r="C76" s="24"/>
      <c r="D76" s="71" t="s">
        <v>144</v>
      </c>
      <c r="E76" s="72"/>
      <c r="F76" s="73" t="s">
        <v>146</v>
      </c>
      <c r="G76" s="28"/>
      <c r="H76" s="29" t="s">
        <v>13</v>
      </c>
      <c r="I76" s="30"/>
      <c r="J76" s="28"/>
      <c r="K76" s="29" t="s">
        <v>13</v>
      </c>
      <c r="L76" s="30"/>
      <c r="M76" s="28"/>
      <c r="N76" s="29" t="s">
        <v>13</v>
      </c>
      <c r="O76" s="30"/>
      <c r="P76" s="34">
        <f t="shared" si="7"/>
        <v>0</v>
      </c>
      <c r="Q76" s="35">
        <f t="shared" si="8"/>
        <v>0</v>
      </c>
      <c r="R76" s="35">
        <f t="shared" si="9"/>
        <v>0</v>
      </c>
      <c r="S76" s="36">
        <f t="shared" si="10"/>
        <v>0</v>
      </c>
      <c r="T76" s="37">
        <f t="shared" si="11"/>
        <v>0</v>
      </c>
      <c r="U76" s="38">
        <f t="shared" si="12"/>
        <v>0</v>
      </c>
      <c r="V76" s="70">
        <f t="shared" si="13"/>
        <v>0</v>
      </c>
      <c r="W76" s="22"/>
    </row>
    <row r="77" spans="2:23" hidden="1" x14ac:dyDescent="0.25">
      <c r="B77" s="23">
        <v>72</v>
      </c>
      <c r="C77" s="24"/>
      <c r="D77" s="71" t="s">
        <v>147</v>
      </c>
      <c r="E77" s="72" t="s">
        <v>41</v>
      </c>
      <c r="F77" s="73" t="s">
        <v>148</v>
      </c>
      <c r="G77" s="28"/>
      <c r="H77" s="29" t="s">
        <v>13</v>
      </c>
      <c r="I77" s="30"/>
      <c r="J77" s="28"/>
      <c r="K77" s="29" t="s">
        <v>13</v>
      </c>
      <c r="L77" s="30"/>
      <c r="M77" s="28"/>
      <c r="N77" s="29" t="s">
        <v>13</v>
      </c>
      <c r="O77" s="30"/>
      <c r="P77" s="34">
        <f t="shared" si="7"/>
        <v>0</v>
      </c>
      <c r="Q77" s="35">
        <f t="shared" si="8"/>
        <v>0</v>
      </c>
      <c r="R77" s="35">
        <f t="shared" si="9"/>
        <v>0</v>
      </c>
      <c r="S77" s="36">
        <f t="shared" si="10"/>
        <v>0</v>
      </c>
      <c r="T77" s="37">
        <f t="shared" si="11"/>
        <v>0</v>
      </c>
      <c r="U77" s="38">
        <f t="shared" si="12"/>
        <v>0</v>
      </c>
      <c r="V77" s="70">
        <f t="shared" si="13"/>
        <v>0</v>
      </c>
      <c r="W77" s="22"/>
    </row>
    <row r="78" spans="2:23" hidden="1" x14ac:dyDescent="0.25">
      <c r="B78" s="9">
        <v>76</v>
      </c>
      <c r="C78" s="24"/>
      <c r="D78" s="23"/>
      <c r="E78" s="74"/>
      <c r="F78" s="75"/>
      <c r="G78" s="28"/>
      <c r="H78" s="29" t="s">
        <v>13</v>
      </c>
      <c r="I78" s="30"/>
      <c r="J78" s="28"/>
      <c r="K78" s="29" t="s">
        <v>13</v>
      </c>
      <c r="L78" s="30"/>
      <c r="M78" s="28"/>
      <c r="N78" s="29" t="s">
        <v>13</v>
      </c>
      <c r="O78" s="30"/>
      <c r="P78" s="34">
        <f t="shared" si="7"/>
        <v>0</v>
      </c>
      <c r="Q78" s="35">
        <f t="shared" si="8"/>
        <v>0</v>
      </c>
      <c r="R78" s="35">
        <f t="shared" si="9"/>
        <v>0</v>
      </c>
      <c r="S78" s="36">
        <f t="shared" si="10"/>
        <v>0</v>
      </c>
      <c r="T78" s="37">
        <f t="shared" si="11"/>
        <v>0</v>
      </c>
      <c r="U78" s="38">
        <f t="shared" si="12"/>
        <v>0</v>
      </c>
      <c r="V78" s="70">
        <f t="shared" si="13"/>
        <v>0</v>
      </c>
      <c r="W78" s="22"/>
    </row>
    <row r="79" spans="2:23" hidden="1" x14ac:dyDescent="0.25">
      <c r="B79" s="23">
        <v>77</v>
      </c>
      <c r="C79" s="24"/>
      <c r="D79" s="23"/>
      <c r="E79" s="74"/>
      <c r="F79" s="75"/>
      <c r="G79" s="28"/>
      <c r="H79" s="29" t="s">
        <v>13</v>
      </c>
      <c r="I79" s="30"/>
      <c r="J79" s="28"/>
      <c r="K79" s="29" t="s">
        <v>13</v>
      </c>
      <c r="L79" s="30"/>
      <c r="M79" s="28"/>
      <c r="N79" s="29" t="s">
        <v>13</v>
      </c>
      <c r="O79" s="30"/>
      <c r="P79" s="34">
        <f t="shared" si="7"/>
        <v>0</v>
      </c>
      <c r="Q79" s="35">
        <f t="shared" si="8"/>
        <v>0</v>
      </c>
      <c r="R79" s="35">
        <f t="shared" si="9"/>
        <v>0</v>
      </c>
      <c r="S79" s="36">
        <f t="shared" si="10"/>
        <v>0</v>
      </c>
      <c r="T79" s="37">
        <f t="shared" si="11"/>
        <v>0</v>
      </c>
      <c r="U79" s="38">
        <f t="shared" si="12"/>
        <v>0</v>
      </c>
      <c r="V79" s="70">
        <f t="shared" si="13"/>
        <v>0</v>
      </c>
      <c r="W79" s="22"/>
    </row>
    <row r="80" spans="2:23" hidden="1" x14ac:dyDescent="0.25">
      <c r="B80" s="23">
        <v>78</v>
      </c>
      <c r="C80" s="24"/>
      <c r="D80" s="23"/>
      <c r="E80" s="74"/>
      <c r="F80" s="75"/>
      <c r="G80" s="28"/>
      <c r="H80" s="29" t="s">
        <v>13</v>
      </c>
      <c r="I80" s="30"/>
      <c r="J80" s="28"/>
      <c r="K80" s="29" t="s">
        <v>13</v>
      </c>
      <c r="L80" s="30"/>
      <c r="M80" s="28"/>
      <c r="N80" s="29" t="s">
        <v>13</v>
      </c>
      <c r="O80" s="30"/>
      <c r="P80" s="34">
        <f t="shared" si="7"/>
        <v>0</v>
      </c>
      <c r="Q80" s="35">
        <f t="shared" si="8"/>
        <v>0</v>
      </c>
      <c r="R80" s="35">
        <f t="shared" si="9"/>
        <v>0</v>
      </c>
      <c r="S80" s="36">
        <f t="shared" si="10"/>
        <v>0</v>
      </c>
      <c r="T80" s="37">
        <f t="shared" si="11"/>
        <v>0</v>
      </c>
      <c r="U80" s="38">
        <f t="shared" si="12"/>
        <v>0</v>
      </c>
      <c r="V80" s="70">
        <f t="shared" si="13"/>
        <v>0</v>
      </c>
      <c r="W80" s="22"/>
    </row>
    <row r="81" spans="2:23" hidden="1" x14ac:dyDescent="0.25">
      <c r="B81" s="9">
        <v>79</v>
      </c>
      <c r="C81" s="24"/>
      <c r="D81" s="23"/>
      <c r="E81" s="74"/>
      <c r="F81" s="75"/>
      <c r="G81" s="28"/>
      <c r="H81" s="29" t="s">
        <v>13</v>
      </c>
      <c r="I81" s="30"/>
      <c r="J81" s="28"/>
      <c r="K81" s="29" t="s">
        <v>13</v>
      </c>
      <c r="L81" s="30"/>
      <c r="M81" s="28"/>
      <c r="N81" s="29" t="s">
        <v>13</v>
      </c>
      <c r="O81" s="30"/>
      <c r="P81" s="34">
        <f t="shared" si="7"/>
        <v>0</v>
      </c>
      <c r="Q81" s="35">
        <f t="shared" si="8"/>
        <v>0</v>
      </c>
      <c r="R81" s="35">
        <f t="shared" si="9"/>
        <v>0</v>
      </c>
      <c r="S81" s="36">
        <f t="shared" si="10"/>
        <v>0</v>
      </c>
      <c r="T81" s="37">
        <f t="shared" si="11"/>
        <v>0</v>
      </c>
      <c r="U81" s="38">
        <f t="shared" si="12"/>
        <v>0</v>
      </c>
      <c r="V81" s="70">
        <f t="shared" si="13"/>
        <v>0</v>
      </c>
      <c r="W81" s="22"/>
    </row>
    <row r="82" spans="2:23" hidden="1" x14ac:dyDescent="0.25">
      <c r="B82" s="23">
        <v>80</v>
      </c>
      <c r="C82" s="24"/>
      <c r="D82" s="23"/>
      <c r="E82" s="74"/>
      <c r="F82" s="75"/>
      <c r="G82" s="28"/>
      <c r="H82" s="29" t="s">
        <v>13</v>
      </c>
      <c r="I82" s="30"/>
      <c r="J82" s="28"/>
      <c r="K82" s="29" t="s">
        <v>13</v>
      </c>
      <c r="L82" s="30"/>
      <c r="M82" s="28"/>
      <c r="N82" s="29" t="s">
        <v>13</v>
      </c>
      <c r="O82" s="30"/>
      <c r="P82" s="34">
        <f t="shared" si="7"/>
        <v>0</v>
      </c>
      <c r="Q82" s="35">
        <f t="shared" si="8"/>
        <v>0</v>
      </c>
      <c r="R82" s="35">
        <f t="shared" si="9"/>
        <v>0</v>
      </c>
      <c r="S82" s="36">
        <f t="shared" si="10"/>
        <v>0</v>
      </c>
      <c r="T82" s="37">
        <f t="shared" si="11"/>
        <v>0</v>
      </c>
      <c r="U82" s="38">
        <f t="shared" si="12"/>
        <v>0</v>
      </c>
      <c r="V82" s="70">
        <f t="shared" si="13"/>
        <v>0</v>
      </c>
      <c r="W82" s="22"/>
    </row>
    <row r="83" spans="2:23" hidden="1" x14ac:dyDescent="0.25">
      <c r="B83" s="23">
        <v>81</v>
      </c>
      <c r="C83" s="24"/>
      <c r="D83" s="23"/>
      <c r="E83" s="74"/>
      <c r="F83" s="75"/>
      <c r="G83" s="28"/>
      <c r="H83" s="29" t="s">
        <v>13</v>
      </c>
      <c r="I83" s="30"/>
      <c r="J83" s="28"/>
      <c r="K83" s="29" t="s">
        <v>13</v>
      </c>
      <c r="L83" s="30"/>
      <c r="M83" s="28"/>
      <c r="N83" s="29" t="s">
        <v>13</v>
      </c>
      <c r="O83" s="30"/>
      <c r="P83" s="34">
        <f t="shared" si="7"/>
        <v>0</v>
      </c>
      <c r="Q83" s="35">
        <f t="shared" si="8"/>
        <v>0</v>
      </c>
      <c r="R83" s="35">
        <f t="shared" si="9"/>
        <v>0</v>
      </c>
      <c r="S83" s="36">
        <f t="shared" si="10"/>
        <v>0</v>
      </c>
      <c r="T83" s="37">
        <f t="shared" si="11"/>
        <v>0</v>
      </c>
      <c r="U83" s="38">
        <f t="shared" si="12"/>
        <v>0</v>
      </c>
      <c r="V83" s="70">
        <f t="shared" si="13"/>
        <v>0</v>
      </c>
      <c r="W83" s="22"/>
    </row>
    <row r="84" spans="2:23" hidden="1" x14ac:dyDescent="0.25">
      <c r="B84" s="9">
        <v>82</v>
      </c>
      <c r="C84" s="24"/>
      <c r="D84" s="23"/>
      <c r="E84" s="74"/>
      <c r="F84" s="75"/>
      <c r="G84" s="28"/>
      <c r="H84" s="29" t="s">
        <v>13</v>
      </c>
      <c r="I84" s="30"/>
      <c r="J84" s="28"/>
      <c r="K84" s="29" t="s">
        <v>13</v>
      </c>
      <c r="L84" s="30"/>
      <c r="M84" s="28"/>
      <c r="N84" s="29" t="s">
        <v>13</v>
      </c>
      <c r="O84" s="30"/>
      <c r="P84" s="34">
        <f t="shared" si="7"/>
        <v>0</v>
      </c>
      <c r="Q84" s="35">
        <f t="shared" si="8"/>
        <v>0</v>
      </c>
      <c r="R84" s="35">
        <f t="shared" si="9"/>
        <v>0</v>
      </c>
      <c r="S84" s="36">
        <f t="shared" si="10"/>
        <v>0</v>
      </c>
      <c r="T84" s="37">
        <f t="shared" si="11"/>
        <v>0</v>
      </c>
      <c r="U84" s="38">
        <f t="shared" si="12"/>
        <v>0</v>
      </c>
      <c r="V84" s="70">
        <f t="shared" si="13"/>
        <v>0</v>
      </c>
      <c r="W84" s="22"/>
    </row>
    <row r="85" spans="2:23" hidden="1" x14ac:dyDescent="0.25">
      <c r="B85" s="23">
        <v>83</v>
      </c>
      <c r="C85" s="24"/>
      <c r="D85" s="23"/>
      <c r="E85" s="74"/>
      <c r="F85" s="75"/>
      <c r="G85" s="28"/>
      <c r="H85" s="29" t="s">
        <v>13</v>
      </c>
      <c r="I85" s="30"/>
      <c r="J85" s="28"/>
      <c r="K85" s="29" t="s">
        <v>13</v>
      </c>
      <c r="L85" s="30"/>
      <c r="M85" s="28"/>
      <c r="N85" s="29" t="s">
        <v>13</v>
      </c>
      <c r="O85" s="30"/>
      <c r="P85" s="34">
        <f t="shared" si="7"/>
        <v>0</v>
      </c>
      <c r="Q85" s="35">
        <f t="shared" si="8"/>
        <v>0</v>
      </c>
      <c r="R85" s="35">
        <f t="shared" si="9"/>
        <v>0</v>
      </c>
      <c r="S85" s="36">
        <f t="shared" si="10"/>
        <v>0</v>
      </c>
      <c r="T85" s="37">
        <f t="shared" si="11"/>
        <v>0</v>
      </c>
      <c r="U85" s="38">
        <f t="shared" si="12"/>
        <v>0</v>
      </c>
      <c r="V85" s="70">
        <f t="shared" si="13"/>
        <v>0</v>
      </c>
      <c r="W85" s="22"/>
    </row>
    <row r="86" spans="2:23" hidden="1" x14ac:dyDescent="0.25">
      <c r="B86" s="23">
        <v>84</v>
      </c>
      <c r="C86" s="24"/>
      <c r="D86" s="23"/>
      <c r="E86" s="74"/>
      <c r="F86" s="75"/>
      <c r="G86" s="28"/>
      <c r="H86" s="29" t="s">
        <v>13</v>
      </c>
      <c r="I86" s="30"/>
      <c r="J86" s="28"/>
      <c r="K86" s="29" t="s">
        <v>13</v>
      </c>
      <c r="L86" s="30"/>
      <c r="M86" s="28"/>
      <c r="N86" s="29" t="s">
        <v>13</v>
      </c>
      <c r="O86" s="30"/>
      <c r="P86" s="34">
        <f t="shared" si="7"/>
        <v>0</v>
      </c>
      <c r="Q86" s="35">
        <f t="shared" si="8"/>
        <v>0</v>
      </c>
      <c r="R86" s="35">
        <f t="shared" si="9"/>
        <v>0</v>
      </c>
      <c r="S86" s="36">
        <f t="shared" si="10"/>
        <v>0</v>
      </c>
      <c r="T86" s="37">
        <f t="shared" si="11"/>
        <v>0</v>
      </c>
      <c r="U86" s="38">
        <f t="shared" si="12"/>
        <v>0</v>
      </c>
      <c r="V86" s="70">
        <f t="shared" si="13"/>
        <v>0</v>
      </c>
      <c r="W86" s="22"/>
    </row>
    <row r="87" spans="2:23" hidden="1" x14ac:dyDescent="0.25">
      <c r="B87" s="9">
        <v>85</v>
      </c>
      <c r="C87" s="24"/>
      <c r="D87" s="23"/>
      <c r="E87" s="74"/>
      <c r="F87" s="75"/>
      <c r="G87" s="28"/>
      <c r="H87" s="29" t="s">
        <v>13</v>
      </c>
      <c r="I87" s="30"/>
      <c r="J87" s="28"/>
      <c r="K87" s="29" t="s">
        <v>13</v>
      </c>
      <c r="L87" s="30"/>
      <c r="M87" s="28"/>
      <c r="N87" s="29" t="s">
        <v>13</v>
      </c>
      <c r="O87" s="30"/>
      <c r="P87" s="34">
        <f t="shared" si="7"/>
        <v>0</v>
      </c>
      <c r="Q87" s="35">
        <f t="shared" si="8"/>
        <v>0</v>
      </c>
      <c r="R87" s="35">
        <f t="shared" si="9"/>
        <v>0</v>
      </c>
      <c r="S87" s="36">
        <f t="shared" si="10"/>
        <v>0</v>
      </c>
      <c r="T87" s="37">
        <f t="shared" si="11"/>
        <v>0</v>
      </c>
      <c r="U87" s="38">
        <f t="shared" si="12"/>
        <v>0</v>
      </c>
      <c r="V87" s="70">
        <f t="shared" si="13"/>
        <v>0</v>
      </c>
      <c r="W87" s="22"/>
    </row>
    <row r="88" spans="2:23" hidden="1" x14ac:dyDescent="0.25">
      <c r="B88" s="23">
        <v>86</v>
      </c>
      <c r="C88" s="24"/>
      <c r="D88" s="23"/>
      <c r="E88" s="74"/>
      <c r="F88" s="75"/>
      <c r="G88" s="28"/>
      <c r="H88" s="29" t="s">
        <v>13</v>
      </c>
      <c r="I88" s="30"/>
      <c r="J88" s="28"/>
      <c r="K88" s="29" t="s">
        <v>13</v>
      </c>
      <c r="L88" s="30"/>
      <c r="M88" s="28"/>
      <c r="N88" s="29" t="s">
        <v>13</v>
      </c>
      <c r="O88" s="30"/>
      <c r="P88" s="34">
        <f t="shared" si="7"/>
        <v>0</v>
      </c>
      <c r="Q88" s="35">
        <f t="shared" si="8"/>
        <v>0</v>
      </c>
      <c r="R88" s="35">
        <f t="shared" si="9"/>
        <v>0</v>
      </c>
      <c r="S88" s="36">
        <f t="shared" si="10"/>
        <v>0</v>
      </c>
      <c r="T88" s="37">
        <f t="shared" si="11"/>
        <v>0</v>
      </c>
      <c r="U88" s="38">
        <f t="shared" si="12"/>
        <v>0</v>
      </c>
      <c r="V88" s="70">
        <f t="shared" si="13"/>
        <v>0</v>
      </c>
      <c r="W88" s="22"/>
    </row>
    <row r="89" spans="2:23" hidden="1" x14ac:dyDescent="0.25">
      <c r="B89" s="23">
        <v>87</v>
      </c>
      <c r="C89" s="24"/>
      <c r="D89" s="23"/>
      <c r="E89" s="74"/>
      <c r="F89" s="75"/>
      <c r="G89" s="28"/>
      <c r="H89" s="29" t="s">
        <v>13</v>
      </c>
      <c r="I89" s="30"/>
      <c r="J89" s="28"/>
      <c r="K89" s="29" t="s">
        <v>13</v>
      </c>
      <c r="L89" s="30"/>
      <c r="M89" s="28"/>
      <c r="N89" s="29" t="s">
        <v>13</v>
      </c>
      <c r="O89" s="30"/>
      <c r="P89" s="34">
        <f t="shared" si="7"/>
        <v>0</v>
      </c>
      <c r="Q89" s="35">
        <f t="shared" si="8"/>
        <v>0</v>
      </c>
      <c r="R89" s="35">
        <f t="shared" si="9"/>
        <v>0</v>
      </c>
      <c r="S89" s="36">
        <f t="shared" si="10"/>
        <v>0</v>
      </c>
      <c r="T89" s="37">
        <f t="shared" si="11"/>
        <v>0</v>
      </c>
      <c r="U89" s="38">
        <f t="shared" si="12"/>
        <v>0</v>
      </c>
      <c r="V89" s="70">
        <f t="shared" si="13"/>
        <v>0</v>
      </c>
      <c r="W89" s="22"/>
    </row>
    <row r="90" spans="2:23" hidden="1" x14ac:dyDescent="0.25">
      <c r="B90" s="9">
        <v>88</v>
      </c>
      <c r="C90" s="24"/>
      <c r="D90" s="23"/>
      <c r="E90" s="74"/>
      <c r="F90" s="75"/>
      <c r="G90" s="28"/>
      <c r="H90" s="29" t="s">
        <v>13</v>
      </c>
      <c r="I90" s="30"/>
      <c r="J90" s="28"/>
      <c r="K90" s="29" t="s">
        <v>13</v>
      </c>
      <c r="L90" s="30"/>
      <c r="M90" s="28"/>
      <c r="N90" s="29" t="s">
        <v>13</v>
      </c>
      <c r="O90" s="30"/>
      <c r="P90" s="34">
        <f t="shared" si="7"/>
        <v>0</v>
      </c>
      <c r="Q90" s="35">
        <f t="shared" si="8"/>
        <v>0</v>
      </c>
      <c r="R90" s="35">
        <f t="shared" si="9"/>
        <v>0</v>
      </c>
      <c r="S90" s="36">
        <f t="shared" si="10"/>
        <v>0</v>
      </c>
      <c r="T90" s="37">
        <f t="shared" si="11"/>
        <v>0</v>
      </c>
      <c r="U90" s="38">
        <f t="shared" si="12"/>
        <v>0</v>
      </c>
      <c r="V90" s="70">
        <f t="shared" si="13"/>
        <v>0</v>
      </c>
      <c r="W90" s="22"/>
    </row>
    <row r="91" spans="2:23" hidden="1" x14ac:dyDescent="0.25">
      <c r="B91" s="23">
        <v>89</v>
      </c>
      <c r="C91" s="24"/>
      <c r="D91" s="23"/>
      <c r="E91" s="74"/>
      <c r="F91" s="75"/>
      <c r="G91" s="28"/>
      <c r="H91" s="29" t="s">
        <v>13</v>
      </c>
      <c r="I91" s="30"/>
      <c r="J91" s="28"/>
      <c r="K91" s="29" t="s">
        <v>13</v>
      </c>
      <c r="L91" s="30"/>
      <c r="M91" s="28"/>
      <c r="N91" s="29" t="s">
        <v>13</v>
      </c>
      <c r="O91" s="30"/>
      <c r="P91" s="34">
        <f t="shared" si="7"/>
        <v>0</v>
      </c>
      <c r="Q91" s="35">
        <f t="shared" si="8"/>
        <v>0</v>
      </c>
      <c r="R91" s="35">
        <f t="shared" si="9"/>
        <v>0</v>
      </c>
      <c r="S91" s="36">
        <f t="shared" si="10"/>
        <v>0</v>
      </c>
      <c r="T91" s="37">
        <f t="shared" si="11"/>
        <v>0</v>
      </c>
      <c r="U91" s="38">
        <f t="shared" si="12"/>
        <v>0</v>
      </c>
      <c r="V91" s="70">
        <f t="shared" si="13"/>
        <v>0</v>
      </c>
      <c r="W91" s="22"/>
    </row>
    <row r="92" spans="2:23" ht="15.75" hidden="1" thickBot="1" x14ac:dyDescent="0.3">
      <c r="B92" s="23">
        <v>90</v>
      </c>
      <c r="C92" s="76"/>
      <c r="D92" s="77"/>
      <c r="E92" s="78"/>
      <c r="F92" s="79"/>
      <c r="G92" s="80"/>
      <c r="H92" s="81" t="s">
        <v>13</v>
      </c>
      <c r="I92" s="82"/>
      <c r="J92" s="80"/>
      <c r="K92" s="81" t="s">
        <v>13</v>
      </c>
      <c r="L92" s="82"/>
      <c r="M92" s="80"/>
      <c r="N92" s="81" t="s">
        <v>13</v>
      </c>
      <c r="O92" s="82"/>
      <c r="P92" s="83">
        <f t="shared" ref="P92" si="14">IF(G92=13,1,0)</f>
        <v>0</v>
      </c>
      <c r="Q92" s="84">
        <f t="shared" ref="Q92" si="15">IF(J92=13,1,0)</f>
        <v>0</v>
      </c>
      <c r="R92" s="84">
        <f t="shared" ref="R92" si="16">IF(M92=13,1,0)</f>
        <v>0</v>
      </c>
      <c r="S92" s="36">
        <f t="shared" ref="S92" si="17">IF(C92=1,G92+J92+M92,0)</f>
        <v>0</v>
      </c>
      <c r="T92" s="85">
        <f t="shared" ref="T92" si="18">I92+L92+O92</f>
        <v>0</v>
      </c>
      <c r="U92" s="38">
        <f t="shared" ref="U92" si="19">IF(C92=1,SUM(P92:R92),0)</f>
        <v>0</v>
      </c>
      <c r="V92" s="86">
        <f t="shared" ref="V92" si="20">IF(S92="","",S92-T92)</f>
        <v>0</v>
      </c>
      <c r="W92" s="22"/>
    </row>
    <row r="93" spans="2:23" hidden="1" x14ac:dyDescent="0.25">
      <c r="B93" s="87"/>
      <c r="C93" s="88"/>
      <c r="D93" s="89"/>
      <c r="E93" s="88"/>
      <c r="F93" s="89"/>
      <c r="G93" s="88"/>
      <c r="H93" s="88"/>
      <c r="I93" s="88"/>
      <c r="J93" s="88"/>
      <c r="K93" s="88"/>
      <c r="L93" s="88"/>
      <c r="M93" s="88"/>
      <c r="N93" s="88"/>
      <c r="O93" s="88"/>
      <c r="P93" s="90"/>
      <c r="Q93" s="90"/>
      <c r="R93" s="90"/>
      <c r="S93" s="90"/>
      <c r="T93" s="90"/>
      <c r="U93" s="88"/>
      <c r="V93" s="91"/>
      <c r="W93" s="92"/>
    </row>
    <row r="94" spans="2:23" hidden="1" x14ac:dyDescent="0.25">
      <c r="B94" s="93"/>
      <c r="C94" s="94" t="s">
        <v>149</v>
      </c>
      <c r="D94" s="95"/>
      <c r="E94" s="96">
        <f xml:space="preserve">      SUM(C3:C92)</f>
        <v>25</v>
      </c>
      <c r="F94" s="97"/>
      <c r="V94" s="98"/>
    </row>
    <row r="95" spans="2:23" hidden="1" x14ac:dyDescent="0.25">
      <c r="B95" s="93"/>
      <c r="D95" s="97"/>
      <c r="E95" s="99"/>
      <c r="F95" s="97"/>
      <c r="G95" s="2">
        <f>SUM(G3:G92)</f>
        <v>247</v>
      </c>
      <c r="I95" s="2">
        <f>SUM(I3:I92)</f>
        <v>253</v>
      </c>
      <c r="J95" s="2">
        <f>SUM(J3:J92)</f>
        <v>225</v>
      </c>
      <c r="L95" s="2">
        <f>SUM(L3:L92)</f>
        <v>216</v>
      </c>
      <c r="M95" s="2">
        <f>SUM(M3:M92)</f>
        <v>227</v>
      </c>
      <c r="O95" s="2">
        <f>SUM(O3:O92)</f>
        <v>233</v>
      </c>
      <c r="V95" s="98"/>
    </row>
    <row r="96" spans="2:23" ht="15.75" hidden="1" thickBot="1" x14ac:dyDescent="0.3">
      <c r="B96" s="93"/>
      <c r="D96" s="97"/>
      <c r="E96" s="99"/>
      <c r="F96" s="100" t="s">
        <v>150</v>
      </c>
      <c r="G96" s="101">
        <v>6</v>
      </c>
      <c r="H96" s="102"/>
      <c r="I96" s="103"/>
      <c r="J96" s="101"/>
      <c r="K96" s="102"/>
      <c r="L96" s="103">
        <v>9</v>
      </c>
      <c r="M96" s="101">
        <v>6</v>
      </c>
      <c r="N96" s="102"/>
      <c r="O96" s="103"/>
      <c r="V96" s="98"/>
    </row>
    <row r="97" spans="2:23" ht="15.75" hidden="1" thickBot="1" x14ac:dyDescent="0.3">
      <c r="B97" s="104"/>
      <c r="C97" s="105"/>
      <c r="D97" s="106"/>
      <c r="E97" s="107"/>
      <c r="F97" s="108" t="s">
        <v>151</v>
      </c>
      <c r="G97" s="105">
        <f>SUM(G95:G96)</f>
        <v>253</v>
      </c>
      <c r="H97" s="105"/>
      <c r="I97" s="105">
        <f>SUM(I95:I96)</f>
        <v>253</v>
      </c>
      <c r="J97" s="105">
        <f t="shared" ref="J97:O97" si="21">SUM(J95:J96)</f>
        <v>225</v>
      </c>
      <c r="K97" s="105"/>
      <c r="L97" s="105">
        <f t="shared" si="21"/>
        <v>225</v>
      </c>
      <c r="M97" s="105">
        <f t="shared" si="21"/>
        <v>233</v>
      </c>
      <c r="N97" s="105"/>
      <c r="O97" s="105">
        <f t="shared" si="21"/>
        <v>233</v>
      </c>
      <c r="P97" s="109"/>
      <c r="Q97" s="109"/>
      <c r="R97" s="109"/>
      <c r="S97" s="109"/>
      <c r="T97" s="109"/>
      <c r="U97" s="109"/>
      <c r="V97" s="110"/>
    </row>
    <row r="98" spans="2:23" hidden="1" x14ac:dyDescent="0.25"/>
    <row r="99" spans="2:23" ht="27" hidden="1" thickBot="1" x14ac:dyDescent="0.45">
      <c r="B99" s="142" t="s">
        <v>152</v>
      </c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4"/>
      <c r="W99" s="111"/>
    </row>
    <row r="100" spans="2:23" hidden="1" x14ac:dyDescent="0.25">
      <c r="B100" s="93"/>
      <c r="M100" s="2" t="s">
        <v>10</v>
      </c>
      <c r="V100" s="98"/>
    </row>
    <row r="101" spans="2:23" hidden="1" x14ac:dyDescent="0.25">
      <c r="B101" s="93" t="s">
        <v>153</v>
      </c>
      <c r="D101" s="112"/>
      <c r="E101" s="113"/>
      <c r="F101" s="112"/>
      <c r="I101" s="1" t="s">
        <v>154</v>
      </c>
      <c r="M101" s="113"/>
      <c r="V101" s="98"/>
    </row>
    <row r="102" spans="2:23" hidden="1" x14ac:dyDescent="0.25">
      <c r="B102" s="93" t="s">
        <v>155</v>
      </c>
      <c r="D102" s="112"/>
      <c r="E102" s="113"/>
      <c r="F102" s="112"/>
      <c r="I102" s="1" t="s">
        <v>156</v>
      </c>
      <c r="M102" s="113"/>
      <c r="V102" s="98"/>
    </row>
    <row r="103" spans="2:23" hidden="1" x14ac:dyDescent="0.25">
      <c r="B103" s="93" t="s">
        <v>157</v>
      </c>
      <c r="D103" s="112"/>
      <c r="E103" s="113"/>
      <c r="F103" s="112"/>
      <c r="I103" s="1" t="s">
        <v>158</v>
      </c>
      <c r="M103" s="113"/>
      <c r="V103" s="98"/>
    </row>
    <row r="104" spans="2:23" hidden="1" x14ac:dyDescent="0.25">
      <c r="B104" s="93" t="s">
        <v>159</v>
      </c>
      <c r="D104" s="112"/>
      <c r="E104" s="113"/>
      <c r="F104" s="112"/>
      <c r="I104" s="1" t="s">
        <v>160</v>
      </c>
      <c r="M104" s="113"/>
      <c r="V104" s="98"/>
    </row>
    <row r="105" spans="2:23" ht="15.75" hidden="1" thickBot="1" x14ac:dyDescent="0.3">
      <c r="B105" s="104"/>
      <c r="C105" s="105"/>
      <c r="D105" s="114"/>
      <c r="E105" s="105"/>
      <c r="F105" s="114"/>
      <c r="G105" s="105"/>
      <c r="H105" s="105"/>
      <c r="I105" s="105"/>
      <c r="J105" s="105"/>
      <c r="K105" s="105"/>
      <c r="L105" s="105"/>
      <c r="M105" s="105"/>
      <c r="N105" s="105"/>
      <c r="O105" s="105"/>
      <c r="P105" s="109"/>
      <c r="Q105" s="109"/>
      <c r="R105" s="109"/>
      <c r="S105" s="109"/>
      <c r="T105" s="109"/>
      <c r="U105" s="109"/>
      <c r="V105" s="110"/>
    </row>
    <row r="106" spans="2:23" hidden="1" x14ac:dyDescent="0.25"/>
    <row r="107" spans="2:23" x14ac:dyDescent="0.25"/>
  </sheetData>
  <sheetProtection algorithmName="SHA-512" hashValue="277GjNvmnlbFzEM9seEWyx3vYi7oruQ4DpmHyXAHXwt0fXuphK7DGQlSlNt7SSaI6npZH5HLL7MObEWk+4yrug==" saltValue="krzfa8TEDYxRBbw27SJAPw==" spinCount="100000" sheet="1" objects="1" scenarios="1" selectLockedCells="1" selectUnlockedCells="1"/>
  <mergeCells count="4">
    <mergeCell ref="G2:I2"/>
    <mergeCell ref="J2:L2"/>
    <mergeCell ref="M2:O2"/>
    <mergeCell ref="B99:V99"/>
  </mergeCells>
  <printOptions horizontalCentered="1"/>
  <pageMargins left="0.25" right="0.25" top="0.75" bottom="0.75" header="0.3" footer="0.3"/>
  <pageSetup paperSize="9" scale="12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 Juli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Eshuis</dc:creator>
  <cp:lastModifiedBy>Geert Eshuis</cp:lastModifiedBy>
  <dcterms:created xsi:type="dcterms:W3CDTF">2022-07-04T11:06:28Z</dcterms:created>
  <dcterms:modified xsi:type="dcterms:W3CDTF">2022-07-06T06:45:21Z</dcterms:modified>
</cp:coreProperties>
</file>