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Euro Nico Romijn 2020\"/>
    </mc:Choice>
  </mc:AlternateContent>
  <xr:revisionPtr revIDLastSave="0" documentId="13_ncr:1_{E72887F8-F47C-4B72-9A68-08323561528C}" xr6:coauthVersionLast="45" xr6:coauthVersionMax="45" xr10:uidLastSave="{00000000-0000-0000-0000-000000000000}"/>
  <bookViews>
    <workbookView xWindow="-108" yWindow="-108" windowWidth="23256" windowHeight="12576" tabRatio="738" activeTab="1" xr2:uid="{00000000-000D-0000-FFFF-FFFF00000000}"/>
  </bookViews>
  <sheets>
    <sheet name="Jaar" sheetId="1" r:id="rId1"/>
    <sheet name="Prijswinnaars" sheetId="10" r:id="rId2"/>
    <sheet name="Maart" sheetId="2" r:id="rId3"/>
    <sheet name="April" sheetId="3" r:id="rId4"/>
    <sheet name="Mei" sheetId="4" r:id="rId5"/>
    <sheet name="Juni" sheetId="5" r:id="rId6"/>
    <sheet name="Juli" sheetId="6" r:id="rId7"/>
    <sheet name="Aug" sheetId="7" r:id="rId8"/>
    <sheet name="Sept" sheetId="8" r:id="rId9"/>
    <sheet name="Okt" sheetId="9" r:id="rId10"/>
  </sheets>
  <externalReferences>
    <externalReference r:id="rId11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AB4" i="1"/>
  <c r="AC4" i="1"/>
  <c r="AA5" i="1"/>
  <c r="AB5" i="1"/>
  <c r="AC5" i="1"/>
  <c r="AA6" i="1"/>
  <c r="AB6" i="1"/>
  <c r="AC6" i="1"/>
  <c r="AA7" i="1"/>
  <c r="AB7" i="1"/>
  <c r="AC7" i="1"/>
  <c r="AA8" i="1"/>
  <c r="AB8" i="1"/>
  <c r="AC8" i="1"/>
  <c r="AA9" i="1"/>
  <c r="AA84" i="1" s="1"/>
  <c r="AB9" i="1"/>
  <c r="AC9" i="1"/>
  <c r="AA10" i="1"/>
  <c r="AB10" i="1"/>
  <c r="AC10" i="1"/>
  <c r="AA11" i="1"/>
  <c r="AB11" i="1"/>
  <c r="AC11" i="1"/>
  <c r="AA12" i="1"/>
  <c r="AB12" i="1"/>
  <c r="AC12" i="1"/>
  <c r="AA13" i="1"/>
  <c r="AB13" i="1"/>
  <c r="AC13" i="1"/>
  <c r="AA14" i="1"/>
  <c r="AB14" i="1"/>
  <c r="AC14" i="1"/>
  <c r="AA15" i="1"/>
  <c r="AB15" i="1"/>
  <c r="AC15" i="1"/>
  <c r="AA16" i="1"/>
  <c r="AB16" i="1"/>
  <c r="AC16" i="1"/>
  <c r="AA17" i="1"/>
  <c r="AB17" i="1"/>
  <c r="AC17" i="1"/>
  <c r="AA18" i="1"/>
  <c r="AB18" i="1"/>
  <c r="AC18" i="1"/>
  <c r="AA19" i="1"/>
  <c r="AB19" i="1"/>
  <c r="AC19" i="1"/>
  <c r="AA20" i="1"/>
  <c r="AB20" i="1"/>
  <c r="AC20" i="1"/>
  <c r="AA21" i="1"/>
  <c r="AB21" i="1"/>
  <c r="AC21" i="1"/>
  <c r="AA22" i="1"/>
  <c r="AB22" i="1"/>
  <c r="AC22" i="1"/>
  <c r="AA23" i="1"/>
  <c r="AB23" i="1"/>
  <c r="AC23" i="1"/>
  <c r="AA24" i="1"/>
  <c r="AB24" i="1"/>
  <c r="AC24" i="1"/>
  <c r="AA25" i="1"/>
  <c r="AB25" i="1"/>
  <c r="AC25" i="1"/>
  <c r="AA26" i="1"/>
  <c r="AB26" i="1"/>
  <c r="AC26" i="1"/>
  <c r="AA27" i="1"/>
  <c r="AB27" i="1"/>
  <c r="AC27" i="1"/>
  <c r="AA28" i="1"/>
  <c r="AB28" i="1"/>
  <c r="AC28" i="1"/>
  <c r="AA29" i="1"/>
  <c r="AB29" i="1"/>
  <c r="AC29" i="1"/>
  <c r="AA30" i="1"/>
  <c r="AB30" i="1"/>
  <c r="AC30" i="1"/>
  <c r="AA31" i="1"/>
  <c r="AB31" i="1"/>
  <c r="AC31" i="1"/>
  <c r="AA32" i="1"/>
  <c r="AB32" i="1"/>
  <c r="AC32" i="1"/>
  <c r="AA33" i="1"/>
  <c r="AB33" i="1"/>
  <c r="AC33" i="1"/>
  <c r="AA34" i="1"/>
  <c r="AB34" i="1"/>
  <c r="AC34" i="1"/>
  <c r="AA35" i="1"/>
  <c r="AB35" i="1"/>
  <c r="AC35" i="1"/>
  <c r="AA36" i="1"/>
  <c r="AB36" i="1"/>
  <c r="AC36" i="1"/>
  <c r="AA37" i="1"/>
  <c r="AB37" i="1"/>
  <c r="AC37" i="1"/>
  <c r="AA38" i="1"/>
  <c r="AB38" i="1"/>
  <c r="AC38" i="1"/>
  <c r="AA39" i="1"/>
  <c r="AB39" i="1"/>
  <c r="AC39" i="1"/>
  <c r="AA40" i="1"/>
  <c r="AB40" i="1"/>
  <c r="AC40" i="1"/>
  <c r="AA41" i="1"/>
  <c r="AB41" i="1"/>
  <c r="AC41" i="1"/>
  <c r="AA42" i="1"/>
  <c r="AB42" i="1"/>
  <c r="AC42" i="1"/>
  <c r="AA43" i="1"/>
  <c r="AB43" i="1"/>
  <c r="AC43" i="1"/>
  <c r="AA44" i="1"/>
  <c r="AB44" i="1"/>
  <c r="AC44" i="1"/>
  <c r="AA45" i="1"/>
  <c r="AB45" i="1"/>
  <c r="AC45" i="1"/>
  <c r="AA46" i="1"/>
  <c r="AB46" i="1"/>
  <c r="AC46" i="1"/>
  <c r="AA47" i="1"/>
  <c r="AB47" i="1"/>
  <c r="AC47" i="1"/>
  <c r="AA48" i="1"/>
  <c r="AB48" i="1"/>
  <c r="AC48" i="1"/>
  <c r="AA49" i="1"/>
  <c r="AB49" i="1"/>
  <c r="AC49" i="1"/>
  <c r="AA50" i="1"/>
  <c r="AB50" i="1"/>
  <c r="AC50" i="1"/>
  <c r="AA51" i="1"/>
  <c r="AB51" i="1"/>
  <c r="AC51" i="1"/>
  <c r="AA52" i="1"/>
  <c r="AB52" i="1"/>
  <c r="AC52" i="1"/>
  <c r="AA53" i="1"/>
  <c r="AB53" i="1"/>
  <c r="AC53" i="1"/>
  <c r="AA54" i="1"/>
  <c r="AB54" i="1"/>
  <c r="AC54" i="1"/>
  <c r="AA55" i="1"/>
  <c r="AB55" i="1"/>
  <c r="AC55" i="1"/>
  <c r="AA56" i="1"/>
  <c r="AB56" i="1"/>
  <c r="AC56" i="1"/>
  <c r="AA57" i="1"/>
  <c r="AB57" i="1"/>
  <c r="AC57" i="1"/>
  <c r="AA58" i="1"/>
  <c r="AB58" i="1"/>
  <c r="AC58" i="1"/>
  <c r="AA59" i="1"/>
  <c r="AB59" i="1"/>
  <c r="AC59" i="1"/>
  <c r="AA60" i="1"/>
  <c r="AB60" i="1"/>
  <c r="AC60" i="1"/>
  <c r="AA61" i="1"/>
  <c r="AB61" i="1"/>
  <c r="AC61" i="1"/>
  <c r="AA62" i="1"/>
  <c r="AB62" i="1"/>
  <c r="AC62" i="1"/>
  <c r="AA63" i="1"/>
  <c r="AB63" i="1"/>
  <c r="AC63" i="1"/>
  <c r="AA64" i="1"/>
  <c r="AB64" i="1"/>
  <c r="AC64" i="1"/>
  <c r="AA65" i="1"/>
  <c r="AB65" i="1"/>
  <c r="AC65" i="1"/>
  <c r="AA66" i="1"/>
  <c r="AB66" i="1"/>
  <c r="AC66" i="1"/>
  <c r="AA67" i="1"/>
  <c r="AB67" i="1"/>
  <c r="AC67" i="1"/>
  <c r="AA68" i="1"/>
  <c r="AB68" i="1"/>
  <c r="AC68" i="1"/>
  <c r="AA69" i="1"/>
  <c r="AB69" i="1"/>
  <c r="AC69" i="1"/>
  <c r="AA70" i="1"/>
  <c r="AB70" i="1"/>
  <c r="AC70" i="1"/>
  <c r="AA71" i="1"/>
  <c r="AB71" i="1"/>
  <c r="AC71" i="1"/>
  <c r="AA72" i="1"/>
  <c r="AB72" i="1"/>
  <c r="AC72" i="1"/>
  <c r="AA73" i="1"/>
  <c r="AB73" i="1"/>
  <c r="AC73" i="1"/>
  <c r="AA74" i="1"/>
  <c r="AB74" i="1"/>
  <c r="AC74" i="1"/>
  <c r="AA75" i="1"/>
  <c r="AB75" i="1"/>
  <c r="AC75" i="1"/>
  <c r="AA76" i="1"/>
  <c r="AB76" i="1"/>
  <c r="AC76" i="1"/>
  <c r="AA77" i="1"/>
  <c r="AB77" i="1"/>
  <c r="AC77" i="1"/>
  <c r="AA78" i="1"/>
  <c r="AB78" i="1"/>
  <c r="AC78" i="1"/>
  <c r="AA79" i="1"/>
  <c r="AB79" i="1"/>
  <c r="AC79" i="1"/>
  <c r="AA80" i="1"/>
  <c r="AB80" i="1"/>
  <c r="AC80" i="1"/>
  <c r="AA81" i="1"/>
  <c r="AB81" i="1"/>
  <c r="AC81" i="1"/>
  <c r="AA82" i="1"/>
  <c r="AB82" i="1"/>
  <c r="AC82" i="1"/>
  <c r="AA83" i="1"/>
  <c r="AB83" i="1"/>
  <c r="AC83" i="1"/>
  <c r="AC84" i="1" s="1"/>
  <c r="C3" i="9"/>
  <c r="D3" i="9"/>
  <c r="E3" i="9"/>
  <c r="C4" i="9"/>
  <c r="D4" i="9"/>
  <c r="E4" i="9"/>
  <c r="C5" i="9"/>
  <c r="D5" i="9"/>
  <c r="E5" i="9"/>
  <c r="C6" i="9"/>
  <c r="D6" i="9"/>
  <c r="E6" i="9"/>
  <c r="C7" i="9"/>
  <c r="D7" i="9"/>
  <c r="E7" i="9"/>
  <c r="C8" i="9"/>
  <c r="D8" i="9"/>
  <c r="E8" i="9"/>
  <c r="C9" i="9"/>
  <c r="D9" i="9"/>
  <c r="E9" i="9"/>
  <c r="C10" i="9"/>
  <c r="D10" i="9"/>
  <c r="E10" i="9"/>
  <c r="C11" i="9"/>
  <c r="D11" i="9"/>
  <c r="E11" i="9"/>
  <c r="C12" i="9"/>
  <c r="D12" i="9"/>
  <c r="E12" i="9"/>
  <c r="C13" i="9"/>
  <c r="D13" i="9"/>
  <c r="E13" i="9"/>
  <c r="C14" i="9"/>
  <c r="D14" i="9"/>
  <c r="E14" i="9"/>
  <c r="C15" i="9"/>
  <c r="D15" i="9"/>
  <c r="E15" i="9"/>
  <c r="C16" i="9"/>
  <c r="D16" i="9"/>
  <c r="E16" i="9"/>
  <c r="C17" i="9"/>
  <c r="D17" i="9"/>
  <c r="E17" i="9"/>
  <c r="C18" i="9"/>
  <c r="D18" i="9"/>
  <c r="E18" i="9"/>
  <c r="C19" i="9"/>
  <c r="D19" i="9"/>
  <c r="E19" i="9"/>
  <c r="C20" i="9"/>
  <c r="D20" i="9"/>
  <c r="E20" i="9"/>
  <c r="C21" i="9"/>
  <c r="D21" i="9"/>
  <c r="E21" i="9"/>
  <c r="C22" i="9"/>
  <c r="D22" i="9"/>
  <c r="E22" i="9"/>
  <c r="C23" i="9"/>
  <c r="D23" i="9"/>
  <c r="E23" i="9"/>
  <c r="C24" i="9"/>
  <c r="D24" i="9"/>
  <c r="E24" i="9"/>
  <c r="C25" i="9"/>
  <c r="D25" i="9"/>
  <c r="E25" i="9"/>
  <c r="C26" i="9"/>
  <c r="D26" i="9"/>
  <c r="E26" i="9"/>
  <c r="C27" i="9"/>
  <c r="D27" i="9"/>
  <c r="E27" i="9"/>
  <c r="C28" i="9"/>
  <c r="D28" i="9"/>
  <c r="E28" i="9"/>
  <c r="C29" i="9"/>
  <c r="D29" i="9"/>
  <c r="E29" i="9"/>
  <c r="C30" i="9"/>
  <c r="D30" i="9"/>
  <c r="E30" i="9"/>
  <c r="C31" i="9"/>
  <c r="D31" i="9"/>
  <c r="E31" i="9"/>
  <c r="C32" i="9"/>
  <c r="D32" i="9"/>
  <c r="E32" i="9"/>
  <c r="C33" i="9"/>
  <c r="D33" i="9"/>
  <c r="E33" i="9"/>
  <c r="C34" i="9"/>
  <c r="D34" i="9"/>
  <c r="E34" i="9"/>
  <c r="C35" i="9"/>
  <c r="D35" i="9"/>
  <c r="E35" i="9"/>
  <c r="C36" i="9"/>
  <c r="D36" i="9"/>
  <c r="E36" i="9"/>
  <c r="C37" i="9"/>
  <c r="D37" i="9"/>
  <c r="E37" i="9"/>
  <c r="C38" i="9"/>
  <c r="D38" i="9"/>
  <c r="E38" i="9"/>
  <c r="C39" i="9"/>
  <c r="D39" i="9"/>
  <c r="E39" i="9"/>
  <c r="C40" i="9"/>
  <c r="D40" i="9"/>
  <c r="E40" i="9"/>
  <c r="C41" i="9"/>
  <c r="D41" i="9"/>
  <c r="E41" i="9"/>
  <c r="C42" i="9"/>
  <c r="D42" i="9"/>
  <c r="E42" i="9"/>
  <c r="C43" i="9"/>
  <c r="D43" i="9"/>
  <c r="E43" i="9"/>
  <c r="C44" i="9"/>
  <c r="D44" i="9"/>
  <c r="E44" i="9"/>
  <c r="C45" i="9"/>
  <c r="D45" i="9"/>
  <c r="E45" i="9"/>
  <c r="C46" i="9"/>
  <c r="D46" i="9"/>
  <c r="E46" i="9"/>
  <c r="C47" i="9"/>
  <c r="D47" i="9"/>
  <c r="E47" i="9"/>
  <c r="C48" i="9"/>
  <c r="D48" i="9"/>
  <c r="E48" i="9"/>
  <c r="C49" i="9"/>
  <c r="D49" i="9"/>
  <c r="E49" i="9"/>
  <c r="C50" i="9"/>
  <c r="D50" i="9"/>
  <c r="E50" i="9"/>
  <c r="C51" i="9"/>
  <c r="D51" i="9"/>
  <c r="E51" i="9"/>
  <c r="C52" i="9"/>
  <c r="D52" i="9"/>
  <c r="E52" i="9"/>
  <c r="C53" i="9"/>
  <c r="D53" i="9"/>
  <c r="E53" i="9"/>
  <c r="C54" i="9"/>
  <c r="D54" i="9"/>
  <c r="E54" i="9"/>
  <c r="C55" i="9"/>
  <c r="D55" i="9"/>
  <c r="E55" i="9"/>
  <c r="C56" i="9"/>
  <c r="D56" i="9"/>
  <c r="E56" i="9"/>
  <c r="C57" i="9"/>
  <c r="D57" i="9"/>
  <c r="E57" i="9"/>
  <c r="C58" i="9"/>
  <c r="D58" i="9"/>
  <c r="E58" i="9"/>
  <c r="C59" i="9"/>
  <c r="D59" i="9"/>
  <c r="E59" i="9"/>
  <c r="C60" i="9"/>
  <c r="D60" i="9"/>
  <c r="E60" i="9"/>
  <c r="C61" i="9"/>
  <c r="D61" i="9"/>
  <c r="E61" i="9"/>
  <c r="C62" i="9"/>
  <c r="D62" i="9"/>
  <c r="E62" i="9"/>
  <c r="C63" i="9"/>
  <c r="D63" i="9"/>
  <c r="E63" i="9"/>
  <c r="C64" i="9"/>
  <c r="D64" i="9"/>
  <c r="E64" i="9"/>
  <c r="C65" i="9"/>
  <c r="D65" i="9"/>
  <c r="E65" i="9"/>
  <c r="C66" i="9"/>
  <c r="D66" i="9"/>
  <c r="E66" i="9"/>
  <c r="C67" i="9"/>
  <c r="D67" i="9"/>
  <c r="E67" i="9"/>
  <c r="C68" i="9"/>
  <c r="D68" i="9"/>
  <c r="E68" i="9"/>
  <c r="C69" i="9"/>
  <c r="D69" i="9"/>
  <c r="E69" i="9"/>
  <c r="C70" i="9"/>
  <c r="D70" i="9"/>
  <c r="E70" i="9"/>
  <c r="C71" i="9"/>
  <c r="D71" i="9"/>
  <c r="E71" i="9"/>
  <c r="C72" i="9"/>
  <c r="D72" i="9"/>
  <c r="E72" i="9"/>
  <c r="C73" i="9"/>
  <c r="D73" i="9"/>
  <c r="E73" i="9"/>
  <c r="C74" i="9"/>
  <c r="D74" i="9"/>
  <c r="E74" i="9"/>
  <c r="C75" i="9"/>
  <c r="D75" i="9"/>
  <c r="E75" i="9"/>
  <c r="C76" i="9"/>
  <c r="D76" i="9"/>
  <c r="E76" i="9"/>
  <c r="C77" i="9"/>
  <c r="D77" i="9"/>
  <c r="E77" i="9"/>
  <c r="C78" i="9"/>
  <c r="D78" i="9"/>
  <c r="E78" i="9"/>
  <c r="C79" i="9"/>
  <c r="D79" i="9"/>
  <c r="E79" i="9"/>
  <c r="C80" i="9"/>
  <c r="D80" i="9"/>
  <c r="E80" i="9"/>
  <c r="C81" i="9"/>
  <c r="D81" i="9"/>
  <c r="E81" i="9"/>
  <c r="AB84" i="1"/>
  <c r="S84" i="1"/>
  <c r="T84" i="1"/>
  <c r="U84" i="1"/>
  <c r="V84" i="1"/>
  <c r="W84" i="1"/>
  <c r="X84" i="1"/>
  <c r="Y84" i="1"/>
  <c r="Z84" i="1"/>
  <c r="R84" i="1"/>
  <c r="C82" i="7" l="1"/>
  <c r="D82" i="7"/>
  <c r="E82" i="7"/>
  <c r="L82" i="7"/>
  <c r="M82" i="7"/>
  <c r="N82" i="7"/>
  <c r="Q82" i="7" s="1"/>
  <c r="V83" i="1" s="1"/>
  <c r="O82" i="7"/>
  <c r="P82" i="7"/>
  <c r="R82" i="7" s="1"/>
  <c r="W83" i="1" s="1"/>
  <c r="X4" i="1"/>
  <c r="Y4" i="1"/>
  <c r="Z4" i="1"/>
  <c r="X5" i="1"/>
  <c r="Y5" i="1"/>
  <c r="Z5" i="1"/>
  <c r="X6" i="1"/>
  <c r="Y6" i="1"/>
  <c r="Z6" i="1"/>
  <c r="X7" i="1"/>
  <c r="Y7" i="1"/>
  <c r="Z7" i="1"/>
  <c r="X8" i="1"/>
  <c r="Y8" i="1"/>
  <c r="Z8" i="1"/>
  <c r="X9" i="1"/>
  <c r="Y9" i="1"/>
  <c r="Z9" i="1"/>
  <c r="X10" i="1"/>
  <c r="Y10" i="1"/>
  <c r="Z10" i="1"/>
  <c r="X11" i="1"/>
  <c r="Y11" i="1"/>
  <c r="Z11" i="1"/>
  <c r="X12" i="1"/>
  <c r="Y12" i="1"/>
  <c r="Z12" i="1"/>
  <c r="X13" i="1"/>
  <c r="Y13" i="1"/>
  <c r="Z13" i="1"/>
  <c r="X14" i="1"/>
  <c r="Y14" i="1"/>
  <c r="Z14" i="1"/>
  <c r="X15" i="1"/>
  <c r="Y15" i="1"/>
  <c r="Z15" i="1"/>
  <c r="X16" i="1"/>
  <c r="Y16" i="1"/>
  <c r="Z16" i="1"/>
  <c r="X17" i="1"/>
  <c r="Y17" i="1"/>
  <c r="Z17" i="1"/>
  <c r="X18" i="1"/>
  <c r="Y18" i="1"/>
  <c r="Z18" i="1"/>
  <c r="X19" i="1"/>
  <c r="Y19" i="1"/>
  <c r="Z19" i="1"/>
  <c r="X20" i="1"/>
  <c r="Y20" i="1"/>
  <c r="Z20" i="1"/>
  <c r="X21" i="1"/>
  <c r="Y21" i="1"/>
  <c r="Z21" i="1"/>
  <c r="X22" i="1"/>
  <c r="Y22" i="1"/>
  <c r="Z22" i="1"/>
  <c r="X23" i="1"/>
  <c r="Y23" i="1"/>
  <c r="Z23" i="1"/>
  <c r="X24" i="1"/>
  <c r="Y24" i="1"/>
  <c r="Z24" i="1"/>
  <c r="X25" i="1"/>
  <c r="Y25" i="1"/>
  <c r="Z25" i="1"/>
  <c r="X26" i="1"/>
  <c r="Y26" i="1"/>
  <c r="Z26" i="1"/>
  <c r="X27" i="1"/>
  <c r="Y27" i="1"/>
  <c r="Z27" i="1"/>
  <c r="X28" i="1"/>
  <c r="Y28" i="1"/>
  <c r="Z28" i="1"/>
  <c r="X29" i="1"/>
  <c r="Y29" i="1"/>
  <c r="Z29" i="1"/>
  <c r="X30" i="1"/>
  <c r="Y30" i="1"/>
  <c r="Z30" i="1"/>
  <c r="X31" i="1"/>
  <c r="Y31" i="1"/>
  <c r="Z31" i="1"/>
  <c r="X32" i="1"/>
  <c r="Y32" i="1"/>
  <c r="Z32" i="1"/>
  <c r="X33" i="1"/>
  <c r="Y33" i="1"/>
  <c r="Z33" i="1"/>
  <c r="X34" i="1"/>
  <c r="Y34" i="1"/>
  <c r="Z34" i="1"/>
  <c r="X35" i="1"/>
  <c r="Y35" i="1"/>
  <c r="Z35" i="1"/>
  <c r="X36" i="1"/>
  <c r="Y36" i="1"/>
  <c r="Z36" i="1"/>
  <c r="X37" i="1"/>
  <c r="Y37" i="1"/>
  <c r="Z37" i="1"/>
  <c r="X38" i="1"/>
  <c r="Y38" i="1"/>
  <c r="Z38" i="1"/>
  <c r="X39" i="1"/>
  <c r="Y39" i="1"/>
  <c r="Z39" i="1"/>
  <c r="X40" i="1"/>
  <c r="Y40" i="1"/>
  <c r="Z40" i="1"/>
  <c r="X41" i="1"/>
  <c r="Y41" i="1"/>
  <c r="Z41" i="1"/>
  <c r="X42" i="1"/>
  <c r="Y42" i="1"/>
  <c r="Z42" i="1"/>
  <c r="X43" i="1"/>
  <c r="Y43" i="1"/>
  <c r="Z43" i="1"/>
  <c r="X44" i="1"/>
  <c r="Y44" i="1"/>
  <c r="Z44" i="1"/>
  <c r="X45" i="1"/>
  <c r="Y45" i="1"/>
  <c r="Z45" i="1"/>
  <c r="X46" i="1"/>
  <c r="Y46" i="1"/>
  <c r="Z46" i="1"/>
  <c r="X47" i="1"/>
  <c r="Y47" i="1"/>
  <c r="Z47" i="1"/>
  <c r="X48" i="1"/>
  <c r="Y48" i="1"/>
  <c r="Z48" i="1"/>
  <c r="X49" i="1"/>
  <c r="Y49" i="1"/>
  <c r="Z49" i="1"/>
  <c r="X50" i="1"/>
  <c r="Y50" i="1"/>
  <c r="Z50" i="1"/>
  <c r="X51" i="1"/>
  <c r="Y51" i="1"/>
  <c r="Z51" i="1"/>
  <c r="X52" i="1"/>
  <c r="Y52" i="1"/>
  <c r="Z52" i="1"/>
  <c r="X53" i="1"/>
  <c r="Y53" i="1"/>
  <c r="Z53" i="1"/>
  <c r="X54" i="1"/>
  <c r="Y54" i="1"/>
  <c r="Z54" i="1"/>
  <c r="X55" i="1"/>
  <c r="Y55" i="1"/>
  <c r="Z55" i="1"/>
  <c r="X56" i="1"/>
  <c r="Y56" i="1"/>
  <c r="Z56" i="1"/>
  <c r="X57" i="1"/>
  <c r="Y57" i="1"/>
  <c r="Z57" i="1"/>
  <c r="X58" i="1"/>
  <c r="Y58" i="1"/>
  <c r="Z58" i="1"/>
  <c r="X59" i="1"/>
  <c r="Y59" i="1"/>
  <c r="Z59" i="1"/>
  <c r="X60" i="1"/>
  <c r="Y60" i="1"/>
  <c r="Z60" i="1"/>
  <c r="X61" i="1"/>
  <c r="Y61" i="1"/>
  <c r="Z61" i="1"/>
  <c r="X62" i="1"/>
  <c r="Y62" i="1"/>
  <c r="Z62" i="1"/>
  <c r="X63" i="1"/>
  <c r="Y63" i="1"/>
  <c r="Z63" i="1"/>
  <c r="X64" i="1"/>
  <c r="Y64" i="1"/>
  <c r="Z64" i="1"/>
  <c r="X65" i="1"/>
  <c r="Y65" i="1"/>
  <c r="Z65" i="1"/>
  <c r="X66" i="1"/>
  <c r="Y66" i="1"/>
  <c r="Z66" i="1"/>
  <c r="X67" i="1"/>
  <c r="Y67" i="1"/>
  <c r="Z67" i="1"/>
  <c r="X68" i="1"/>
  <c r="Y68" i="1"/>
  <c r="Z68" i="1"/>
  <c r="X69" i="1"/>
  <c r="Y69" i="1"/>
  <c r="Z69" i="1"/>
  <c r="X70" i="1"/>
  <c r="Y70" i="1"/>
  <c r="Z70" i="1"/>
  <c r="X71" i="1"/>
  <c r="Y71" i="1"/>
  <c r="Z71" i="1"/>
  <c r="X72" i="1"/>
  <c r="Y72" i="1"/>
  <c r="Z72" i="1"/>
  <c r="X73" i="1"/>
  <c r="Y73" i="1"/>
  <c r="Z73" i="1"/>
  <c r="X74" i="1"/>
  <c r="Y74" i="1"/>
  <c r="Z74" i="1"/>
  <c r="X75" i="1"/>
  <c r="Y75" i="1"/>
  <c r="Z75" i="1"/>
  <c r="X76" i="1"/>
  <c r="Y76" i="1"/>
  <c r="Z76" i="1"/>
  <c r="X77" i="1"/>
  <c r="Y77" i="1"/>
  <c r="Z77" i="1"/>
  <c r="X78" i="1"/>
  <c r="Y78" i="1"/>
  <c r="Z78" i="1"/>
  <c r="X79" i="1"/>
  <c r="Y79" i="1"/>
  <c r="Z79" i="1"/>
  <c r="X80" i="1"/>
  <c r="Y80" i="1"/>
  <c r="Z80" i="1"/>
  <c r="X81" i="1"/>
  <c r="Y81" i="1"/>
  <c r="Z81" i="1"/>
  <c r="X82" i="1"/>
  <c r="Y82" i="1"/>
  <c r="Z82" i="1"/>
  <c r="X83" i="1"/>
  <c r="Y83" i="1"/>
  <c r="Z83" i="1"/>
  <c r="U4" i="1"/>
  <c r="V4" i="1"/>
  <c r="W4" i="1"/>
  <c r="U5" i="1"/>
  <c r="V5" i="1"/>
  <c r="W5" i="1"/>
  <c r="U6" i="1"/>
  <c r="V6" i="1"/>
  <c r="W6" i="1"/>
  <c r="U7" i="1"/>
  <c r="V7" i="1"/>
  <c r="W7" i="1"/>
  <c r="U8" i="1"/>
  <c r="V8" i="1"/>
  <c r="W8" i="1"/>
  <c r="U9" i="1"/>
  <c r="V9" i="1"/>
  <c r="W9" i="1"/>
  <c r="U10" i="1"/>
  <c r="V10" i="1"/>
  <c r="W10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15" i="1"/>
  <c r="U16" i="1"/>
  <c r="V16" i="1"/>
  <c r="W16" i="1"/>
  <c r="U17" i="1"/>
  <c r="V17" i="1"/>
  <c r="W17" i="1"/>
  <c r="U18" i="1"/>
  <c r="V18" i="1"/>
  <c r="W18" i="1"/>
  <c r="U19" i="1"/>
  <c r="V19" i="1"/>
  <c r="W19" i="1"/>
  <c r="U20" i="1"/>
  <c r="V20" i="1"/>
  <c r="W20" i="1"/>
  <c r="U21" i="1"/>
  <c r="V21" i="1"/>
  <c r="W21" i="1"/>
  <c r="U22" i="1"/>
  <c r="V22" i="1"/>
  <c r="W22" i="1"/>
  <c r="U23" i="1"/>
  <c r="V23" i="1"/>
  <c r="W23" i="1"/>
  <c r="U24" i="1"/>
  <c r="V24" i="1"/>
  <c r="W24" i="1"/>
  <c r="U25" i="1"/>
  <c r="V25" i="1"/>
  <c r="W25" i="1"/>
  <c r="U26" i="1"/>
  <c r="V26" i="1"/>
  <c r="W26" i="1"/>
  <c r="U27" i="1"/>
  <c r="V27" i="1"/>
  <c r="W27" i="1"/>
  <c r="U28" i="1"/>
  <c r="V28" i="1"/>
  <c r="W28" i="1"/>
  <c r="U29" i="1"/>
  <c r="V29" i="1"/>
  <c r="W29" i="1"/>
  <c r="U30" i="1"/>
  <c r="V30" i="1"/>
  <c r="W30" i="1"/>
  <c r="U31" i="1"/>
  <c r="V31" i="1"/>
  <c r="W31" i="1"/>
  <c r="U32" i="1"/>
  <c r="V32" i="1"/>
  <c r="W32" i="1"/>
  <c r="U33" i="1"/>
  <c r="V33" i="1"/>
  <c r="W33" i="1"/>
  <c r="U34" i="1"/>
  <c r="V34" i="1"/>
  <c r="W34" i="1"/>
  <c r="U35" i="1"/>
  <c r="V35" i="1"/>
  <c r="W35" i="1"/>
  <c r="U36" i="1"/>
  <c r="V36" i="1"/>
  <c r="W36" i="1"/>
  <c r="U37" i="1"/>
  <c r="V37" i="1"/>
  <c r="W37" i="1"/>
  <c r="U38" i="1"/>
  <c r="V38" i="1"/>
  <c r="W38" i="1"/>
  <c r="U39" i="1"/>
  <c r="V39" i="1"/>
  <c r="W39" i="1"/>
  <c r="U40" i="1"/>
  <c r="V40" i="1"/>
  <c r="W40" i="1"/>
  <c r="U41" i="1"/>
  <c r="V41" i="1"/>
  <c r="W41" i="1"/>
  <c r="U42" i="1"/>
  <c r="V42" i="1"/>
  <c r="W42" i="1"/>
  <c r="U43" i="1"/>
  <c r="V43" i="1"/>
  <c r="W43" i="1"/>
  <c r="U44" i="1"/>
  <c r="V44" i="1"/>
  <c r="W44" i="1"/>
  <c r="U45" i="1"/>
  <c r="V45" i="1"/>
  <c r="W45" i="1"/>
  <c r="U46" i="1"/>
  <c r="V46" i="1"/>
  <c r="W46" i="1"/>
  <c r="U47" i="1"/>
  <c r="V47" i="1"/>
  <c r="W47" i="1"/>
  <c r="U48" i="1"/>
  <c r="V48" i="1"/>
  <c r="W48" i="1"/>
  <c r="U49" i="1"/>
  <c r="V49" i="1"/>
  <c r="W49" i="1"/>
  <c r="U50" i="1"/>
  <c r="V50" i="1"/>
  <c r="W50" i="1"/>
  <c r="U51" i="1"/>
  <c r="V51" i="1"/>
  <c r="W51" i="1"/>
  <c r="U52" i="1"/>
  <c r="V52" i="1"/>
  <c r="W52" i="1"/>
  <c r="U53" i="1"/>
  <c r="V53" i="1"/>
  <c r="W53" i="1"/>
  <c r="U54" i="1"/>
  <c r="V54" i="1"/>
  <c r="W54" i="1"/>
  <c r="U55" i="1"/>
  <c r="V55" i="1"/>
  <c r="W55" i="1"/>
  <c r="U56" i="1"/>
  <c r="V56" i="1"/>
  <c r="W56" i="1"/>
  <c r="U57" i="1"/>
  <c r="V57" i="1"/>
  <c r="W57" i="1"/>
  <c r="U58" i="1"/>
  <c r="V58" i="1"/>
  <c r="W58" i="1"/>
  <c r="U59" i="1"/>
  <c r="V59" i="1"/>
  <c r="W59" i="1"/>
  <c r="U60" i="1"/>
  <c r="V60" i="1"/>
  <c r="W60" i="1"/>
  <c r="U61" i="1"/>
  <c r="V61" i="1"/>
  <c r="W61" i="1"/>
  <c r="U62" i="1"/>
  <c r="V62" i="1"/>
  <c r="W62" i="1"/>
  <c r="U63" i="1"/>
  <c r="V63" i="1"/>
  <c r="W63" i="1"/>
  <c r="U64" i="1"/>
  <c r="V64" i="1"/>
  <c r="W64" i="1"/>
  <c r="U65" i="1"/>
  <c r="V65" i="1"/>
  <c r="W65" i="1"/>
  <c r="U66" i="1"/>
  <c r="V66" i="1"/>
  <c r="W66" i="1"/>
  <c r="U67" i="1"/>
  <c r="V67" i="1"/>
  <c r="W67" i="1"/>
  <c r="U68" i="1"/>
  <c r="V68" i="1"/>
  <c r="W68" i="1"/>
  <c r="U69" i="1"/>
  <c r="V69" i="1"/>
  <c r="W69" i="1"/>
  <c r="U70" i="1"/>
  <c r="V70" i="1"/>
  <c r="W70" i="1"/>
  <c r="U71" i="1"/>
  <c r="V71" i="1"/>
  <c r="W71" i="1"/>
  <c r="U72" i="1"/>
  <c r="V72" i="1"/>
  <c r="W72" i="1"/>
  <c r="U73" i="1"/>
  <c r="V73" i="1"/>
  <c r="W73" i="1"/>
  <c r="U74" i="1"/>
  <c r="V74" i="1"/>
  <c r="W74" i="1"/>
  <c r="U75" i="1"/>
  <c r="V75" i="1"/>
  <c r="W75" i="1"/>
  <c r="U76" i="1"/>
  <c r="V76" i="1"/>
  <c r="W76" i="1"/>
  <c r="U77" i="1"/>
  <c r="V77" i="1"/>
  <c r="W77" i="1"/>
  <c r="U78" i="1"/>
  <c r="V78" i="1"/>
  <c r="W78" i="1"/>
  <c r="U79" i="1"/>
  <c r="V79" i="1"/>
  <c r="W79" i="1"/>
  <c r="U80" i="1"/>
  <c r="V80" i="1"/>
  <c r="W80" i="1"/>
  <c r="U81" i="1"/>
  <c r="V81" i="1"/>
  <c r="W81" i="1"/>
  <c r="U82" i="1"/>
  <c r="V82" i="1"/>
  <c r="W82" i="1"/>
  <c r="U83" i="1"/>
  <c r="R18" i="1" l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S83" i="1"/>
  <c r="T83" i="1"/>
  <c r="D74" i="6" l="1"/>
  <c r="D78" i="6"/>
  <c r="C79" i="6"/>
  <c r="D79" i="6"/>
  <c r="E79" i="6"/>
  <c r="C80" i="6"/>
  <c r="D80" i="6"/>
  <c r="E80" i="6"/>
  <c r="C81" i="6"/>
  <c r="D81" i="6"/>
  <c r="E81" i="6"/>
  <c r="D74" i="7"/>
  <c r="D78" i="7"/>
  <c r="C79" i="7"/>
  <c r="D79" i="7"/>
  <c r="E79" i="7"/>
  <c r="C80" i="7"/>
  <c r="D80" i="7"/>
  <c r="E80" i="7"/>
  <c r="C81" i="7"/>
  <c r="D81" i="7"/>
  <c r="E81" i="7"/>
  <c r="D74" i="8"/>
  <c r="D78" i="8"/>
  <c r="C79" i="8"/>
  <c r="D79" i="8"/>
  <c r="E79" i="8"/>
  <c r="C80" i="8"/>
  <c r="D80" i="8"/>
  <c r="E80" i="8"/>
  <c r="C81" i="8"/>
  <c r="D81" i="8"/>
  <c r="E81" i="8"/>
  <c r="C4" i="1"/>
  <c r="D4" i="1"/>
  <c r="D3" i="7" s="1"/>
  <c r="E4" i="1"/>
  <c r="E3" i="6" s="1"/>
  <c r="C5" i="1"/>
  <c r="D5" i="1"/>
  <c r="D4" i="7" s="1"/>
  <c r="E5" i="1"/>
  <c r="C6" i="1"/>
  <c r="D6" i="1"/>
  <c r="D5" i="8" s="1"/>
  <c r="E6" i="1"/>
  <c r="C7" i="1"/>
  <c r="D7" i="1"/>
  <c r="D6" i="6" s="1"/>
  <c r="E7" i="1"/>
  <c r="C8" i="1"/>
  <c r="C7" i="7" s="1"/>
  <c r="D8" i="1"/>
  <c r="D7" i="8" s="1"/>
  <c r="E8" i="1"/>
  <c r="E7" i="6" s="1"/>
  <c r="C9" i="1"/>
  <c r="C8" i="8" s="1"/>
  <c r="D9" i="1"/>
  <c r="E9" i="1"/>
  <c r="C10" i="1"/>
  <c r="C9" i="6" s="1"/>
  <c r="D10" i="1"/>
  <c r="E10" i="1"/>
  <c r="E9" i="7" s="1"/>
  <c r="C11" i="1"/>
  <c r="C10" i="8" s="1"/>
  <c r="D11" i="1"/>
  <c r="D10" i="6" s="1"/>
  <c r="E11" i="1"/>
  <c r="E10" i="8" s="1"/>
  <c r="C12" i="1"/>
  <c r="D12" i="1"/>
  <c r="D11" i="7" s="1"/>
  <c r="E12" i="1"/>
  <c r="E11" i="6" s="1"/>
  <c r="C13" i="1"/>
  <c r="D13" i="1"/>
  <c r="D12" i="7" s="1"/>
  <c r="E13" i="1"/>
  <c r="C14" i="1"/>
  <c r="D14" i="1"/>
  <c r="D13" i="8" s="1"/>
  <c r="E14" i="1"/>
  <c r="C15" i="1"/>
  <c r="D15" i="1"/>
  <c r="D14" i="6" s="1"/>
  <c r="E15" i="1"/>
  <c r="C16" i="1"/>
  <c r="C15" i="7" s="1"/>
  <c r="D16" i="1"/>
  <c r="D15" i="8" s="1"/>
  <c r="E16" i="1"/>
  <c r="E15" i="6" s="1"/>
  <c r="C17" i="1"/>
  <c r="C16" i="8" s="1"/>
  <c r="D17" i="1"/>
  <c r="E17" i="1"/>
  <c r="E16" i="7" s="1"/>
  <c r="C18" i="1"/>
  <c r="C17" i="6" s="1"/>
  <c r="D18" i="1"/>
  <c r="E18" i="1"/>
  <c r="E17" i="7" s="1"/>
  <c r="C19" i="1"/>
  <c r="C18" i="8" s="1"/>
  <c r="D19" i="1"/>
  <c r="D18" i="7" s="1"/>
  <c r="E19" i="1"/>
  <c r="E18" i="8" s="1"/>
  <c r="C20" i="1"/>
  <c r="D20" i="1"/>
  <c r="E20" i="1"/>
  <c r="E19" i="6" s="1"/>
  <c r="C21" i="1"/>
  <c r="D21" i="1"/>
  <c r="D20" i="7" s="1"/>
  <c r="E21" i="1"/>
  <c r="E20" i="8" s="1"/>
  <c r="C22" i="1"/>
  <c r="C21" i="7" s="1"/>
  <c r="D22" i="1"/>
  <c r="D21" i="8" s="1"/>
  <c r="E22" i="1"/>
  <c r="C23" i="1"/>
  <c r="C22" i="7" s="1"/>
  <c r="D23" i="1"/>
  <c r="D22" i="6" s="1"/>
  <c r="E23" i="1"/>
  <c r="C24" i="1"/>
  <c r="C23" i="7" s="1"/>
  <c r="D24" i="1"/>
  <c r="D23" i="8" s="1"/>
  <c r="E24" i="1"/>
  <c r="E23" i="7" s="1"/>
  <c r="C25" i="1"/>
  <c r="C24" i="8" s="1"/>
  <c r="D25" i="1"/>
  <c r="E25" i="1"/>
  <c r="C26" i="1"/>
  <c r="C25" i="6" s="1"/>
  <c r="D26" i="1"/>
  <c r="E26" i="1"/>
  <c r="E25" i="7" s="1"/>
  <c r="C27" i="1"/>
  <c r="C26" i="8" s="1"/>
  <c r="D27" i="1"/>
  <c r="D26" i="7" s="1"/>
  <c r="E27" i="1"/>
  <c r="E26" i="8" s="1"/>
  <c r="C28" i="1"/>
  <c r="D28" i="1"/>
  <c r="E28" i="1"/>
  <c r="E27" i="6" s="1"/>
  <c r="C29" i="1"/>
  <c r="D29" i="1"/>
  <c r="D28" i="7" s="1"/>
  <c r="E29" i="1"/>
  <c r="E28" i="8" s="1"/>
  <c r="C30" i="1"/>
  <c r="C29" i="7" s="1"/>
  <c r="D30" i="1"/>
  <c r="D29" i="8" s="1"/>
  <c r="E30" i="1"/>
  <c r="C31" i="1"/>
  <c r="D31" i="1"/>
  <c r="D30" i="6" s="1"/>
  <c r="E31" i="1"/>
  <c r="C32" i="1"/>
  <c r="C31" i="7" s="1"/>
  <c r="D32" i="1"/>
  <c r="D31" i="8" s="1"/>
  <c r="E32" i="1"/>
  <c r="E31" i="7" s="1"/>
  <c r="C33" i="1"/>
  <c r="C32" i="8" s="1"/>
  <c r="D33" i="1"/>
  <c r="E33" i="1"/>
  <c r="E32" i="7" s="1"/>
  <c r="C34" i="1"/>
  <c r="C33" i="6" s="1"/>
  <c r="D34" i="1"/>
  <c r="E34" i="1"/>
  <c r="E33" i="7" s="1"/>
  <c r="C35" i="1"/>
  <c r="C34" i="8" s="1"/>
  <c r="D35" i="1"/>
  <c r="D34" i="7" s="1"/>
  <c r="E35" i="1"/>
  <c r="E34" i="8" s="1"/>
  <c r="C36" i="1"/>
  <c r="D36" i="1"/>
  <c r="E36" i="1"/>
  <c r="E35" i="6" s="1"/>
  <c r="C37" i="1"/>
  <c r="D37" i="1"/>
  <c r="D36" i="7" s="1"/>
  <c r="E37" i="1"/>
  <c r="E36" i="8" s="1"/>
  <c r="C38" i="1"/>
  <c r="C37" i="7" s="1"/>
  <c r="D38" i="1"/>
  <c r="D37" i="8" s="1"/>
  <c r="E38" i="1"/>
  <c r="C39" i="1"/>
  <c r="C38" i="7" s="1"/>
  <c r="D39" i="1"/>
  <c r="D38" i="6" s="1"/>
  <c r="E39" i="1"/>
  <c r="C40" i="1"/>
  <c r="C39" i="7" s="1"/>
  <c r="D40" i="1"/>
  <c r="D39" i="8" s="1"/>
  <c r="E40" i="1"/>
  <c r="E39" i="7" s="1"/>
  <c r="C41" i="1"/>
  <c r="C40" i="8" s="1"/>
  <c r="D41" i="1"/>
  <c r="E41" i="1"/>
  <c r="C42" i="1"/>
  <c r="C41" i="6" s="1"/>
  <c r="D42" i="1"/>
  <c r="E42" i="1"/>
  <c r="E41" i="7" s="1"/>
  <c r="C43" i="1"/>
  <c r="C42" i="8" s="1"/>
  <c r="D43" i="1"/>
  <c r="D42" i="7" s="1"/>
  <c r="E43" i="1"/>
  <c r="E42" i="8" s="1"/>
  <c r="C44" i="1"/>
  <c r="D44" i="1"/>
  <c r="E44" i="1"/>
  <c r="E43" i="6" s="1"/>
  <c r="C45" i="1"/>
  <c r="C44" i="8" s="1"/>
  <c r="D45" i="1"/>
  <c r="D44" i="7" s="1"/>
  <c r="E45" i="1"/>
  <c r="C46" i="1"/>
  <c r="C45" i="7" s="1"/>
  <c r="D46" i="1"/>
  <c r="D45" i="8" s="1"/>
  <c r="E46" i="1"/>
  <c r="C47" i="1"/>
  <c r="D47" i="1"/>
  <c r="D46" i="6" s="1"/>
  <c r="E47" i="1"/>
  <c r="E46" i="8" s="1"/>
  <c r="C48" i="1"/>
  <c r="C47" i="7" s="1"/>
  <c r="D48" i="1"/>
  <c r="D47" i="8" s="1"/>
  <c r="E48" i="1"/>
  <c r="E47" i="7" s="1"/>
  <c r="C49" i="1"/>
  <c r="C48" i="8" s="1"/>
  <c r="D49" i="1"/>
  <c r="E49" i="1"/>
  <c r="C50" i="1"/>
  <c r="C49" i="6" s="1"/>
  <c r="D50" i="1"/>
  <c r="E50" i="1"/>
  <c r="E49" i="7" s="1"/>
  <c r="D51" i="1"/>
  <c r="D50" i="7" s="1"/>
  <c r="E51" i="1"/>
  <c r="E50" i="8" s="1"/>
  <c r="C52" i="1"/>
  <c r="D52" i="1"/>
  <c r="D51" i="7" s="1"/>
  <c r="E52" i="1"/>
  <c r="E51" i="6" s="1"/>
  <c r="C53" i="1"/>
  <c r="C52" i="8" s="1"/>
  <c r="D53" i="1"/>
  <c r="D52" i="7" s="1"/>
  <c r="E53" i="1"/>
  <c r="E52" i="8" s="1"/>
  <c r="C54" i="1"/>
  <c r="C53" i="7" s="1"/>
  <c r="D54" i="1"/>
  <c r="D53" i="8" s="1"/>
  <c r="E54" i="1"/>
  <c r="C55" i="1"/>
  <c r="C54" i="7" s="1"/>
  <c r="D55" i="1"/>
  <c r="D54" i="6" s="1"/>
  <c r="E55" i="1"/>
  <c r="E54" i="8" s="1"/>
  <c r="C56" i="1"/>
  <c r="C55" i="7" s="1"/>
  <c r="D56" i="1"/>
  <c r="D55" i="8" s="1"/>
  <c r="E56" i="1"/>
  <c r="E55" i="7" s="1"/>
  <c r="C57" i="1"/>
  <c r="C56" i="8" s="1"/>
  <c r="D57" i="1"/>
  <c r="E57" i="1"/>
  <c r="C58" i="1"/>
  <c r="C57" i="6" s="1"/>
  <c r="D58" i="1"/>
  <c r="D57" i="8" s="1"/>
  <c r="E58" i="1"/>
  <c r="E57" i="7" s="1"/>
  <c r="C59" i="1"/>
  <c r="D59" i="1"/>
  <c r="D58" i="7" s="1"/>
  <c r="E59" i="1"/>
  <c r="E58" i="8" s="1"/>
  <c r="C60" i="1"/>
  <c r="D60" i="1"/>
  <c r="E60" i="1"/>
  <c r="E59" i="6" s="1"/>
  <c r="C61" i="1"/>
  <c r="C60" i="8" s="1"/>
  <c r="D61" i="1"/>
  <c r="D60" i="7" s="1"/>
  <c r="E61" i="1"/>
  <c r="E60" i="8" s="1"/>
  <c r="C62" i="1"/>
  <c r="C61" i="7" s="1"/>
  <c r="D62" i="1"/>
  <c r="D61" i="8" s="1"/>
  <c r="E62" i="1"/>
  <c r="C63" i="1"/>
  <c r="D63" i="1"/>
  <c r="D62" i="6" s="1"/>
  <c r="E63" i="1"/>
  <c r="E62" i="8" s="1"/>
  <c r="C64" i="1"/>
  <c r="C63" i="7" s="1"/>
  <c r="D64" i="1"/>
  <c r="D63" i="8" s="1"/>
  <c r="E64" i="1"/>
  <c r="E63" i="7" s="1"/>
  <c r="C65" i="1"/>
  <c r="C64" i="8" s="1"/>
  <c r="D65" i="1"/>
  <c r="E65" i="1"/>
  <c r="C66" i="1"/>
  <c r="C65" i="6" s="1"/>
  <c r="D66" i="1"/>
  <c r="D65" i="8" s="1"/>
  <c r="E66" i="1"/>
  <c r="E65" i="7" s="1"/>
  <c r="C67" i="1"/>
  <c r="D67" i="1"/>
  <c r="D66" i="7" s="1"/>
  <c r="E67" i="1"/>
  <c r="E66" i="8" s="1"/>
  <c r="C68" i="1"/>
  <c r="D68" i="1"/>
  <c r="D67" i="7" s="1"/>
  <c r="E68" i="1"/>
  <c r="E67" i="6" s="1"/>
  <c r="C69" i="1"/>
  <c r="C68" i="8" s="1"/>
  <c r="D69" i="1"/>
  <c r="D68" i="7" s="1"/>
  <c r="E69" i="1"/>
  <c r="E68" i="8" s="1"/>
  <c r="C70" i="1"/>
  <c r="C69" i="7" s="1"/>
  <c r="D70" i="1"/>
  <c r="D69" i="7" s="1"/>
  <c r="E70" i="1"/>
  <c r="C71" i="1"/>
  <c r="D71" i="1"/>
  <c r="D70" i="6" s="1"/>
  <c r="E71" i="1"/>
  <c r="E70" i="8" s="1"/>
  <c r="C72" i="1"/>
  <c r="C71" i="7" s="1"/>
  <c r="D72" i="1"/>
  <c r="D71" i="8" s="1"/>
  <c r="E72" i="1"/>
  <c r="E71" i="7" s="1"/>
  <c r="C73" i="1"/>
  <c r="C72" i="7" s="1"/>
  <c r="D73" i="1"/>
  <c r="E73" i="1"/>
  <c r="E72" i="7" s="1"/>
  <c r="C74" i="1"/>
  <c r="C73" i="6" s="1"/>
  <c r="D74" i="1"/>
  <c r="D73" i="8" s="1"/>
  <c r="E74" i="1"/>
  <c r="E73" i="7" s="1"/>
  <c r="C75" i="1"/>
  <c r="E75" i="1"/>
  <c r="E74" i="6" s="1"/>
  <c r="C76" i="1"/>
  <c r="D76" i="1"/>
  <c r="E76" i="1"/>
  <c r="E75" i="6" s="1"/>
  <c r="C77" i="1"/>
  <c r="C76" i="8" s="1"/>
  <c r="D77" i="1"/>
  <c r="D76" i="7" s="1"/>
  <c r="E77" i="1"/>
  <c r="E76" i="8" s="1"/>
  <c r="C78" i="1"/>
  <c r="C77" i="7" s="1"/>
  <c r="D78" i="1"/>
  <c r="D77" i="8" s="1"/>
  <c r="E78" i="1"/>
  <c r="C79" i="1"/>
  <c r="E79" i="1"/>
  <c r="F82" i="1"/>
  <c r="G82" i="1"/>
  <c r="H82" i="1"/>
  <c r="I82" i="1"/>
  <c r="J82" i="1"/>
  <c r="K82" i="1"/>
  <c r="L82" i="1"/>
  <c r="M82" i="1"/>
  <c r="N82" i="1"/>
  <c r="O82" i="1"/>
  <c r="P82" i="1"/>
  <c r="Q82" i="1"/>
  <c r="F83" i="1"/>
  <c r="G83" i="1"/>
  <c r="H83" i="1"/>
  <c r="I83" i="1"/>
  <c r="J83" i="1"/>
  <c r="K83" i="1"/>
  <c r="AF83" i="1" s="1"/>
  <c r="L83" i="1"/>
  <c r="M83" i="1"/>
  <c r="N83" i="1"/>
  <c r="O83" i="1"/>
  <c r="P83" i="1"/>
  <c r="Q83" i="1"/>
  <c r="C69" i="8" l="1"/>
  <c r="E47" i="8"/>
  <c r="D28" i="8"/>
  <c r="C32" i="7"/>
  <c r="D66" i="6"/>
  <c r="E31" i="6"/>
  <c r="E65" i="8"/>
  <c r="D44" i="8"/>
  <c r="E74" i="7"/>
  <c r="E18" i="7"/>
  <c r="D60" i="6"/>
  <c r="C31" i="6"/>
  <c r="C23" i="8"/>
  <c r="E58" i="6"/>
  <c r="C24" i="6"/>
  <c r="C61" i="8"/>
  <c r="D61" i="7"/>
  <c r="E10" i="7"/>
  <c r="C53" i="6"/>
  <c r="E23" i="6"/>
  <c r="D76" i="8"/>
  <c r="C39" i="8"/>
  <c r="E17" i="8"/>
  <c r="D45" i="6"/>
  <c r="E17" i="6"/>
  <c r="D53" i="7"/>
  <c r="C45" i="6"/>
  <c r="C16" i="6"/>
  <c r="E33" i="8"/>
  <c r="D4" i="8"/>
  <c r="C40" i="7"/>
  <c r="C39" i="6"/>
  <c r="D69" i="8"/>
  <c r="D52" i="8"/>
  <c r="E66" i="6"/>
  <c r="D37" i="6"/>
  <c r="E9" i="6"/>
  <c r="C49" i="8"/>
  <c r="C25" i="7"/>
  <c r="E3" i="7"/>
  <c r="E78" i="7"/>
  <c r="E78" i="6"/>
  <c r="C70" i="6"/>
  <c r="C70" i="8"/>
  <c r="D59" i="6"/>
  <c r="D59" i="8"/>
  <c r="C46" i="6"/>
  <c r="C46" i="8"/>
  <c r="C30" i="6"/>
  <c r="C30" i="8"/>
  <c r="D11" i="6"/>
  <c r="D11" i="8"/>
  <c r="C73" i="8"/>
  <c r="E3" i="8"/>
  <c r="E59" i="7"/>
  <c r="D38" i="7"/>
  <c r="C17" i="7"/>
  <c r="E73" i="6"/>
  <c r="D52" i="6"/>
  <c r="C78" i="6"/>
  <c r="C78" i="8"/>
  <c r="D75" i="6"/>
  <c r="D75" i="8"/>
  <c r="D72" i="6"/>
  <c r="D72" i="8"/>
  <c r="D72" i="7"/>
  <c r="E69" i="6"/>
  <c r="E69" i="8"/>
  <c r="E69" i="7"/>
  <c r="C67" i="6"/>
  <c r="C67" i="8"/>
  <c r="C67" i="7"/>
  <c r="D64" i="6"/>
  <c r="D64" i="8"/>
  <c r="D64" i="7"/>
  <c r="E61" i="6"/>
  <c r="E61" i="8"/>
  <c r="E61" i="7"/>
  <c r="C59" i="6"/>
  <c r="C59" i="8"/>
  <c r="C59" i="7"/>
  <c r="D56" i="6"/>
  <c r="D56" i="8"/>
  <c r="D56" i="7"/>
  <c r="E53" i="6"/>
  <c r="E53" i="8"/>
  <c r="E53" i="7"/>
  <c r="C51" i="6"/>
  <c r="C51" i="8"/>
  <c r="C51" i="7"/>
  <c r="D48" i="6"/>
  <c r="D48" i="8"/>
  <c r="D48" i="7"/>
  <c r="E45" i="6"/>
  <c r="E45" i="8"/>
  <c r="E45" i="7"/>
  <c r="C43" i="6"/>
  <c r="C43" i="8"/>
  <c r="C43" i="7"/>
  <c r="D40" i="6"/>
  <c r="D40" i="8"/>
  <c r="D40" i="7"/>
  <c r="E37" i="6"/>
  <c r="E37" i="8"/>
  <c r="E37" i="7"/>
  <c r="C35" i="6"/>
  <c r="C35" i="8"/>
  <c r="C35" i="7"/>
  <c r="D32" i="6"/>
  <c r="D32" i="8"/>
  <c r="D32" i="7"/>
  <c r="E29" i="6"/>
  <c r="E29" i="8"/>
  <c r="E29" i="7"/>
  <c r="C27" i="6"/>
  <c r="C27" i="8"/>
  <c r="C27" i="7"/>
  <c r="D24" i="6"/>
  <c r="D24" i="8"/>
  <c r="D24" i="7"/>
  <c r="E21" i="6"/>
  <c r="E21" i="8"/>
  <c r="E21" i="7"/>
  <c r="C19" i="6"/>
  <c r="C19" i="8"/>
  <c r="C19" i="7"/>
  <c r="D16" i="6"/>
  <c r="D16" i="8"/>
  <c r="D16" i="7"/>
  <c r="E13" i="6"/>
  <c r="E13" i="8"/>
  <c r="E13" i="7"/>
  <c r="C11" i="6"/>
  <c r="C11" i="8"/>
  <c r="C11" i="7"/>
  <c r="D8" i="6"/>
  <c r="D8" i="8"/>
  <c r="D8" i="7"/>
  <c r="E5" i="6"/>
  <c r="E5" i="8"/>
  <c r="E5" i="7"/>
  <c r="C3" i="6"/>
  <c r="C3" i="8"/>
  <c r="C3" i="7"/>
  <c r="C72" i="8"/>
  <c r="C65" i="8"/>
  <c r="D60" i="8"/>
  <c r="E55" i="8"/>
  <c r="E43" i="8"/>
  <c r="D38" i="8"/>
  <c r="C33" i="8"/>
  <c r="E27" i="8"/>
  <c r="D22" i="8"/>
  <c r="C17" i="8"/>
  <c r="E9" i="8"/>
  <c r="C73" i="7"/>
  <c r="E66" i="7"/>
  <c r="D59" i="7"/>
  <c r="E51" i="7"/>
  <c r="D45" i="7"/>
  <c r="D30" i="7"/>
  <c r="C24" i="7"/>
  <c r="C9" i="7"/>
  <c r="C72" i="6"/>
  <c r="E65" i="6"/>
  <c r="D58" i="6"/>
  <c r="E50" i="6"/>
  <c r="D44" i="6"/>
  <c r="C37" i="6"/>
  <c r="D29" i="6"/>
  <c r="C23" i="6"/>
  <c r="C8" i="6"/>
  <c r="E67" i="7"/>
  <c r="E64" i="6"/>
  <c r="E64" i="8"/>
  <c r="C54" i="6"/>
  <c r="C54" i="8"/>
  <c r="E48" i="6"/>
  <c r="E48" i="8"/>
  <c r="C38" i="6"/>
  <c r="C38" i="8"/>
  <c r="D27" i="6"/>
  <c r="D27" i="8"/>
  <c r="D19" i="6"/>
  <c r="D19" i="8"/>
  <c r="E8" i="6"/>
  <c r="E8" i="8"/>
  <c r="C75" i="6"/>
  <c r="C75" i="8"/>
  <c r="C75" i="7"/>
  <c r="E75" i="8"/>
  <c r="E71" i="8"/>
  <c r="D68" i="8"/>
  <c r="E63" i="8"/>
  <c r="E51" i="8"/>
  <c r="C47" i="8"/>
  <c r="D42" i="8"/>
  <c r="C37" i="8"/>
  <c r="E31" i="8"/>
  <c r="D26" i="8"/>
  <c r="C21" i="8"/>
  <c r="C9" i="8"/>
  <c r="C65" i="7"/>
  <c r="E58" i="7"/>
  <c r="E43" i="7"/>
  <c r="D37" i="7"/>
  <c r="C30" i="7"/>
  <c r="D22" i="7"/>
  <c r="C16" i="7"/>
  <c r="E8" i="7"/>
  <c r="E71" i="6"/>
  <c r="C64" i="6"/>
  <c r="E57" i="6"/>
  <c r="D50" i="6"/>
  <c r="E42" i="6"/>
  <c r="D36" i="6"/>
  <c r="C29" i="6"/>
  <c r="D21" i="6"/>
  <c r="C15" i="6"/>
  <c r="E11" i="8"/>
  <c r="E72" i="6"/>
  <c r="E72" i="8"/>
  <c r="C62" i="6"/>
  <c r="C62" i="8"/>
  <c r="D51" i="6"/>
  <c r="D51" i="8"/>
  <c r="D43" i="6"/>
  <c r="D43" i="8"/>
  <c r="D35" i="6"/>
  <c r="D35" i="8"/>
  <c r="E24" i="6"/>
  <c r="E24" i="8"/>
  <c r="E16" i="6"/>
  <c r="E16" i="8"/>
  <c r="C6" i="6"/>
  <c r="C6" i="8"/>
  <c r="C57" i="8"/>
  <c r="C46" i="7"/>
  <c r="E77" i="6"/>
  <c r="E77" i="8"/>
  <c r="E77" i="7"/>
  <c r="E15" i="8"/>
  <c r="E15" i="7"/>
  <c r="C13" i="8"/>
  <c r="C13" i="7"/>
  <c r="D10" i="8"/>
  <c r="D10" i="7"/>
  <c r="E7" i="8"/>
  <c r="E7" i="7"/>
  <c r="C5" i="8"/>
  <c r="C5" i="7"/>
  <c r="E78" i="8"/>
  <c r="E74" i="8"/>
  <c r="E59" i="8"/>
  <c r="C55" i="8"/>
  <c r="D50" i="8"/>
  <c r="C15" i="8"/>
  <c r="C78" i="7"/>
  <c r="E64" i="7"/>
  <c r="C57" i="7"/>
  <c r="E50" i="7"/>
  <c r="D43" i="7"/>
  <c r="E35" i="7"/>
  <c r="D29" i="7"/>
  <c r="D14" i="7"/>
  <c r="C8" i="7"/>
  <c r="D77" i="6"/>
  <c r="C71" i="6"/>
  <c r="E63" i="6"/>
  <c r="C56" i="6"/>
  <c r="E49" i="6"/>
  <c r="D42" i="6"/>
  <c r="E34" i="6"/>
  <c r="D28" i="6"/>
  <c r="C21" i="6"/>
  <c r="D13" i="6"/>
  <c r="C7" i="6"/>
  <c r="D46" i="7"/>
  <c r="D67" i="6"/>
  <c r="D67" i="8"/>
  <c r="E56" i="6"/>
  <c r="E56" i="8"/>
  <c r="E40" i="6"/>
  <c r="E40" i="8"/>
  <c r="E32" i="6"/>
  <c r="E32" i="8"/>
  <c r="C22" i="6"/>
  <c r="C22" i="8"/>
  <c r="C14" i="6"/>
  <c r="C14" i="8"/>
  <c r="D3" i="6"/>
  <c r="D3" i="8"/>
  <c r="E24" i="7"/>
  <c r="C74" i="7"/>
  <c r="C74" i="6"/>
  <c r="D71" i="7"/>
  <c r="D71" i="6"/>
  <c r="E68" i="7"/>
  <c r="E68" i="6"/>
  <c r="C66" i="7"/>
  <c r="C66" i="6"/>
  <c r="D63" i="7"/>
  <c r="D63" i="6"/>
  <c r="E60" i="7"/>
  <c r="E60" i="6"/>
  <c r="C58" i="7"/>
  <c r="C58" i="6"/>
  <c r="D55" i="7"/>
  <c r="D55" i="6"/>
  <c r="E52" i="7"/>
  <c r="E52" i="6"/>
  <c r="C50" i="7"/>
  <c r="C50" i="6"/>
  <c r="D47" i="7"/>
  <c r="D47" i="6"/>
  <c r="E44" i="7"/>
  <c r="E44" i="6"/>
  <c r="C42" i="7"/>
  <c r="C42" i="6"/>
  <c r="D39" i="7"/>
  <c r="D39" i="6"/>
  <c r="E36" i="7"/>
  <c r="E36" i="6"/>
  <c r="C34" i="7"/>
  <c r="C34" i="6"/>
  <c r="D31" i="7"/>
  <c r="D31" i="6"/>
  <c r="E28" i="7"/>
  <c r="E28" i="6"/>
  <c r="C26" i="7"/>
  <c r="C26" i="6"/>
  <c r="D23" i="7"/>
  <c r="D23" i="6"/>
  <c r="E20" i="7"/>
  <c r="E20" i="6"/>
  <c r="C18" i="7"/>
  <c r="C18" i="6"/>
  <c r="D15" i="7"/>
  <c r="D15" i="6"/>
  <c r="E12" i="7"/>
  <c r="E12" i="6"/>
  <c r="C10" i="7"/>
  <c r="C10" i="6"/>
  <c r="D7" i="7"/>
  <c r="D7" i="6"/>
  <c r="E4" i="7"/>
  <c r="E4" i="6"/>
  <c r="C71" i="8"/>
  <c r="E67" i="8"/>
  <c r="C63" i="8"/>
  <c r="D58" i="8"/>
  <c r="C50" i="8"/>
  <c r="D46" i="8"/>
  <c r="E41" i="8"/>
  <c r="D36" i="8"/>
  <c r="C31" i="8"/>
  <c r="E25" i="8"/>
  <c r="D20" i="8"/>
  <c r="D14" i="8"/>
  <c r="C7" i="8"/>
  <c r="D77" i="7"/>
  <c r="D70" i="7"/>
  <c r="C64" i="7"/>
  <c r="E56" i="7"/>
  <c r="C49" i="7"/>
  <c r="E42" i="7"/>
  <c r="D35" i="7"/>
  <c r="E27" i="7"/>
  <c r="D21" i="7"/>
  <c r="C14" i="7"/>
  <c r="D6" i="7"/>
  <c r="C77" i="6"/>
  <c r="D69" i="6"/>
  <c r="C63" i="6"/>
  <c r="E55" i="6"/>
  <c r="C48" i="6"/>
  <c r="E41" i="6"/>
  <c r="D34" i="6"/>
  <c r="E26" i="6"/>
  <c r="D20" i="6"/>
  <c r="C13" i="6"/>
  <c r="D5" i="6"/>
  <c r="C76" i="7"/>
  <c r="C76" i="6"/>
  <c r="C74" i="8"/>
  <c r="D66" i="8"/>
  <c r="C58" i="8"/>
  <c r="D54" i="8"/>
  <c r="E49" i="8"/>
  <c r="C45" i="8"/>
  <c r="C41" i="8"/>
  <c r="E35" i="8"/>
  <c r="D30" i="8"/>
  <c r="C25" i="8"/>
  <c r="E19" i="8"/>
  <c r="E12" i="8"/>
  <c r="D6" i="8"/>
  <c r="E75" i="7"/>
  <c r="C70" i="7"/>
  <c r="D62" i="7"/>
  <c r="C56" i="7"/>
  <c r="E48" i="7"/>
  <c r="C41" i="7"/>
  <c r="E34" i="7"/>
  <c r="D27" i="7"/>
  <c r="E19" i="7"/>
  <c r="D13" i="7"/>
  <c r="C6" i="7"/>
  <c r="D76" i="6"/>
  <c r="C69" i="6"/>
  <c r="D61" i="6"/>
  <c r="C55" i="6"/>
  <c r="E47" i="6"/>
  <c r="C40" i="6"/>
  <c r="E33" i="6"/>
  <c r="D26" i="6"/>
  <c r="E18" i="6"/>
  <c r="D12" i="6"/>
  <c r="C5" i="6"/>
  <c r="E76" i="7"/>
  <c r="E76" i="6"/>
  <c r="D73" i="7"/>
  <c r="D73" i="6"/>
  <c r="E70" i="7"/>
  <c r="E70" i="6"/>
  <c r="C68" i="7"/>
  <c r="C68" i="6"/>
  <c r="D65" i="7"/>
  <c r="D65" i="6"/>
  <c r="E62" i="7"/>
  <c r="E62" i="6"/>
  <c r="C60" i="7"/>
  <c r="C60" i="6"/>
  <c r="D57" i="7"/>
  <c r="D57" i="6"/>
  <c r="E54" i="7"/>
  <c r="E54" i="6"/>
  <c r="C52" i="7"/>
  <c r="C52" i="6"/>
  <c r="D49" i="7"/>
  <c r="D49" i="6"/>
  <c r="E46" i="7"/>
  <c r="E46" i="6"/>
  <c r="C44" i="7"/>
  <c r="C44" i="6"/>
  <c r="D41" i="7"/>
  <c r="D41" i="6"/>
  <c r="D41" i="8"/>
  <c r="E38" i="7"/>
  <c r="E38" i="6"/>
  <c r="E38" i="8"/>
  <c r="C36" i="7"/>
  <c r="C36" i="6"/>
  <c r="C36" i="8"/>
  <c r="D33" i="7"/>
  <c r="D33" i="6"/>
  <c r="D33" i="8"/>
  <c r="E30" i="7"/>
  <c r="E30" i="6"/>
  <c r="E30" i="8"/>
  <c r="C28" i="7"/>
  <c r="C28" i="6"/>
  <c r="C28" i="8"/>
  <c r="D25" i="7"/>
  <c r="D25" i="6"/>
  <c r="D25" i="8"/>
  <c r="E22" i="7"/>
  <c r="E22" i="6"/>
  <c r="E22" i="8"/>
  <c r="C20" i="7"/>
  <c r="C20" i="6"/>
  <c r="C20" i="8"/>
  <c r="D17" i="7"/>
  <c r="D17" i="6"/>
  <c r="D17" i="8"/>
  <c r="E14" i="7"/>
  <c r="E14" i="6"/>
  <c r="E14" i="8"/>
  <c r="C12" i="7"/>
  <c r="C12" i="6"/>
  <c r="C12" i="8"/>
  <c r="D9" i="7"/>
  <c r="D9" i="6"/>
  <c r="D9" i="8"/>
  <c r="E6" i="7"/>
  <c r="E6" i="6"/>
  <c r="E6" i="8"/>
  <c r="C4" i="7"/>
  <c r="C4" i="6"/>
  <c r="C4" i="8"/>
  <c r="C77" i="8"/>
  <c r="E73" i="8"/>
  <c r="D70" i="8"/>
  <c r="C66" i="8"/>
  <c r="D62" i="8"/>
  <c r="E57" i="8"/>
  <c r="C53" i="8"/>
  <c r="D49" i="8"/>
  <c r="E44" i="8"/>
  <c r="E39" i="8"/>
  <c r="D34" i="8"/>
  <c r="C29" i="8"/>
  <c r="E23" i="8"/>
  <c r="D18" i="8"/>
  <c r="D12" i="8"/>
  <c r="E4" i="8"/>
  <c r="D75" i="7"/>
  <c r="C62" i="7"/>
  <c r="D54" i="7"/>
  <c r="C48" i="7"/>
  <c r="E40" i="7"/>
  <c r="C33" i="7"/>
  <c r="E26" i="7"/>
  <c r="D19" i="7"/>
  <c r="E11" i="7"/>
  <c r="D5" i="7"/>
  <c r="D68" i="6"/>
  <c r="C61" i="6"/>
  <c r="D53" i="6"/>
  <c r="C47" i="6"/>
  <c r="E39" i="6"/>
  <c r="C32" i="6"/>
  <c r="E25" i="6"/>
  <c r="D18" i="6"/>
  <c r="E10" i="6"/>
  <c r="D4" i="6"/>
  <c r="AD82" i="1"/>
  <c r="AE83" i="1"/>
  <c r="AD83" i="1"/>
  <c r="AH83" i="1" s="1"/>
  <c r="F81" i="1"/>
  <c r="G81" i="1"/>
  <c r="H81" i="1"/>
  <c r="I81" i="1"/>
  <c r="J81" i="1"/>
  <c r="K81" i="1"/>
  <c r="L81" i="1"/>
  <c r="M81" i="1"/>
  <c r="N81" i="1"/>
  <c r="O81" i="1"/>
  <c r="P81" i="1"/>
  <c r="Q81" i="1"/>
  <c r="AG83" i="1" l="1"/>
  <c r="AD81" i="1"/>
  <c r="C80" i="5"/>
  <c r="D80" i="5"/>
  <c r="E80" i="5"/>
  <c r="C81" i="5"/>
  <c r="D81" i="5"/>
  <c r="E81" i="5"/>
  <c r="C80" i="4"/>
  <c r="D80" i="4"/>
  <c r="E80" i="4"/>
  <c r="C81" i="4"/>
  <c r="D81" i="4"/>
  <c r="E81" i="4"/>
  <c r="C80" i="3"/>
  <c r="D80" i="3"/>
  <c r="E80" i="3"/>
  <c r="C81" i="3"/>
  <c r="D81" i="3"/>
  <c r="E81" i="3"/>
  <c r="C82" i="3"/>
  <c r="D82" i="3"/>
  <c r="E82" i="3"/>
  <c r="E80" i="2"/>
  <c r="E81" i="2"/>
  <c r="D80" i="2"/>
  <c r="D81" i="2"/>
  <c r="C80" i="2"/>
  <c r="C81" i="2"/>
  <c r="L18" i="2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D79" i="3"/>
  <c r="C28" i="3" l="1"/>
  <c r="C16" i="2"/>
  <c r="C4" i="3"/>
  <c r="E73" i="2"/>
  <c r="E65" i="2"/>
  <c r="E57" i="2"/>
  <c r="E17" i="2"/>
  <c r="E9" i="2"/>
  <c r="E7" i="4"/>
  <c r="C42" i="3"/>
  <c r="C30" i="3"/>
  <c r="C18" i="2"/>
  <c r="C6" i="3"/>
  <c r="E77" i="5"/>
  <c r="D69" i="4"/>
  <c r="D63" i="3"/>
  <c r="D61" i="4"/>
  <c r="D59" i="2"/>
  <c r="D55" i="3"/>
  <c r="D51" i="2"/>
  <c r="D43" i="2"/>
  <c r="D39" i="3"/>
  <c r="D35" i="2"/>
  <c r="D31" i="3"/>
  <c r="D27" i="2"/>
  <c r="D23" i="3"/>
  <c r="D19" i="2"/>
  <c r="D15" i="3"/>
  <c r="D11" i="2"/>
  <c r="D7" i="3"/>
  <c r="C24" i="2"/>
  <c r="C14" i="3"/>
  <c r="C69" i="2"/>
  <c r="C61" i="2"/>
  <c r="C53" i="2"/>
  <c r="C35" i="5"/>
  <c r="C29" i="4"/>
  <c r="C23" i="3"/>
  <c r="C21" i="2"/>
  <c r="C15" i="3"/>
  <c r="C13" i="2"/>
  <c r="C11" i="5"/>
  <c r="C7" i="3"/>
  <c r="C5" i="4"/>
  <c r="C66" i="3"/>
  <c r="C22" i="3"/>
  <c r="C10" i="2"/>
  <c r="C77" i="2"/>
  <c r="C20" i="3"/>
  <c r="C8" i="2"/>
  <c r="E66" i="4"/>
  <c r="E60" i="3"/>
  <c r="E32" i="2"/>
  <c r="E30" i="2"/>
  <c r="E28" i="3"/>
  <c r="E24" i="2"/>
  <c r="E22" i="2"/>
  <c r="E20" i="3"/>
  <c r="E16" i="2"/>
  <c r="E14" i="2"/>
  <c r="E12" i="3"/>
  <c r="E8" i="2"/>
  <c r="E6" i="2"/>
  <c r="E4" i="3"/>
  <c r="C72" i="4"/>
  <c r="C48" i="4"/>
  <c r="C26" i="2"/>
  <c r="C12" i="3"/>
  <c r="E76" i="3"/>
  <c r="D32" i="2"/>
  <c r="D28" i="3"/>
  <c r="D26" i="4"/>
  <c r="D24" i="5"/>
  <c r="D22" i="3"/>
  <c r="D20" i="3"/>
  <c r="D18" i="4"/>
  <c r="D16" i="2"/>
  <c r="D14" i="3"/>
  <c r="D12" i="3"/>
  <c r="D10" i="2"/>
  <c r="D8" i="2"/>
  <c r="D6" i="3"/>
  <c r="D4" i="3"/>
  <c r="C10" i="3"/>
  <c r="C29" i="2"/>
  <c r="C26" i="3"/>
  <c r="C5" i="2"/>
  <c r="C18" i="3"/>
  <c r="E68" i="5"/>
  <c r="E68" i="2"/>
  <c r="E68" i="4"/>
  <c r="E52" i="5"/>
  <c r="E52" i="2"/>
  <c r="E52" i="4"/>
  <c r="E38" i="5"/>
  <c r="E38" i="4"/>
  <c r="E38" i="2"/>
  <c r="E38" i="3"/>
  <c r="D78" i="5"/>
  <c r="D78" i="4"/>
  <c r="D78" i="2"/>
  <c r="D78" i="3"/>
  <c r="D76" i="5"/>
  <c r="D76" i="2"/>
  <c r="D76" i="4"/>
  <c r="D76" i="3"/>
  <c r="D74" i="5"/>
  <c r="D74" i="3"/>
  <c r="D74" i="4"/>
  <c r="D74" i="2"/>
  <c r="D72" i="4"/>
  <c r="D72" i="3"/>
  <c r="D72" i="2"/>
  <c r="D72" i="5"/>
  <c r="D70" i="5"/>
  <c r="D70" i="4"/>
  <c r="D70" i="2"/>
  <c r="D70" i="3"/>
  <c r="D68" i="5"/>
  <c r="D68" i="2"/>
  <c r="D68" i="4"/>
  <c r="D68" i="3"/>
  <c r="D66" i="5"/>
  <c r="D66" i="3"/>
  <c r="D66" i="4"/>
  <c r="D66" i="2"/>
  <c r="D64" i="4"/>
  <c r="D64" i="5"/>
  <c r="D64" i="3"/>
  <c r="D64" i="2"/>
  <c r="D62" i="5"/>
  <c r="D62" i="4"/>
  <c r="D62" i="2"/>
  <c r="D62" i="3"/>
  <c r="D60" i="5"/>
  <c r="D60" i="2"/>
  <c r="D60" i="4"/>
  <c r="D60" i="3"/>
  <c r="D58" i="5"/>
  <c r="D58" i="3"/>
  <c r="D58" i="4"/>
  <c r="D58" i="2"/>
  <c r="D56" i="4"/>
  <c r="D56" i="3"/>
  <c r="D56" i="2"/>
  <c r="D54" i="5"/>
  <c r="D54" i="4"/>
  <c r="D54" i="2"/>
  <c r="D54" i="3"/>
  <c r="D52" i="5"/>
  <c r="D52" i="2"/>
  <c r="D52" i="4"/>
  <c r="D52" i="3"/>
  <c r="D50" i="5"/>
  <c r="D50" i="3"/>
  <c r="D50" i="4"/>
  <c r="D50" i="2"/>
  <c r="D48" i="4"/>
  <c r="D48" i="3"/>
  <c r="D48" i="5"/>
  <c r="D48" i="2"/>
  <c r="D46" i="5"/>
  <c r="D46" i="4"/>
  <c r="D46" i="2"/>
  <c r="D46" i="3"/>
  <c r="D44" i="5"/>
  <c r="D44" i="4"/>
  <c r="D44" i="2"/>
  <c r="D44" i="3"/>
  <c r="D42" i="5"/>
  <c r="D42" i="3"/>
  <c r="D42" i="4"/>
  <c r="D42" i="2"/>
  <c r="D40" i="4"/>
  <c r="D40" i="5"/>
  <c r="D40" i="3"/>
  <c r="D40" i="2"/>
  <c r="D38" i="5"/>
  <c r="D38" i="4"/>
  <c r="D38" i="2"/>
  <c r="D38" i="3"/>
  <c r="D36" i="5"/>
  <c r="D36" i="4"/>
  <c r="D36" i="2"/>
  <c r="D36" i="3"/>
  <c r="D34" i="5"/>
  <c r="D34" i="3"/>
  <c r="D34" i="4"/>
  <c r="D34" i="2"/>
  <c r="E62" i="5"/>
  <c r="E62" i="4"/>
  <c r="E62" i="2"/>
  <c r="E62" i="3"/>
  <c r="E48" i="5"/>
  <c r="E48" i="4"/>
  <c r="E48" i="3"/>
  <c r="E48" i="2"/>
  <c r="E36" i="5"/>
  <c r="E36" i="4"/>
  <c r="E36" i="2"/>
  <c r="C68" i="5"/>
  <c r="C68" i="4"/>
  <c r="C68" i="3"/>
  <c r="C68" i="2"/>
  <c r="C64" i="5"/>
  <c r="C64" i="3"/>
  <c r="C64" i="2"/>
  <c r="C60" i="5"/>
  <c r="C60" i="4"/>
  <c r="C60" i="3"/>
  <c r="C60" i="2"/>
  <c r="C58" i="5"/>
  <c r="C58" i="2"/>
  <c r="C58" i="4"/>
  <c r="C54" i="5"/>
  <c r="C54" i="2"/>
  <c r="C54" i="4"/>
  <c r="C54" i="3"/>
  <c r="C52" i="5"/>
  <c r="C52" i="4"/>
  <c r="C52" i="3"/>
  <c r="C52" i="2"/>
  <c r="C50" i="5"/>
  <c r="C50" i="2"/>
  <c r="C50" i="4"/>
  <c r="C48" i="5"/>
  <c r="C48" i="3"/>
  <c r="C48" i="2"/>
  <c r="C46" i="5"/>
  <c r="C46" i="4"/>
  <c r="C46" i="2"/>
  <c r="C46" i="3"/>
  <c r="C44" i="5"/>
  <c r="C44" i="4"/>
  <c r="C44" i="3"/>
  <c r="C44" i="2"/>
  <c r="C42" i="5"/>
  <c r="C42" i="4"/>
  <c r="C42" i="2"/>
  <c r="C40" i="4"/>
  <c r="C40" i="5"/>
  <c r="C40" i="3"/>
  <c r="C40" i="2"/>
  <c r="C38" i="5"/>
  <c r="C38" i="4"/>
  <c r="C38" i="2"/>
  <c r="C38" i="3"/>
  <c r="C36" i="5"/>
  <c r="C36" i="4"/>
  <c r="C36" i="3"/>
  <c r="C36" i="2"/>
  <c r="C34" i="5"/>
  <c r="C34" i="4"/>
  <c r="C34" i="2"/>
  <c r="C32" i="4"/>
  <c r="C32" i="5"/>
  <c r="C32" i="3"/>
  <c r="C32" i="2"/>
  <c r="E72" i="5"/>
  <c r="E72" i="4"/>
  <c r="E72" i="3"/>
  <c r="E72" i="2"/>
  <c r="E58" i="5"/>
  <c r="E58" i="2"/>
  <c r="E58" i="3"/>
  <c r="E42" i="4"/>
  <c r="E42" i="5"/>
  <c r="E42" i="2"/>
  <c r="E42" i="3"/>
  <c r="C78" i="5"/>
  <c r="C78" i="2"/>
  <c r="C78" i="4"/>
  <c r="C78" i="3"/>
  <c r="C66" i="5"/>
  <c r="C66" i="2"/>
  <c r="C66" i="4"/>
  <c r="C62" i="5"/>
  <c r="C62" i="2"/>
  <c r="C62" i="4"/>
  <c r="C62" i="3"/>
  <c r="C56" i="5"/>
  <c r="C56" i="3"/>
  <c r="C56" i="2"/>
  <c r="C58" i="3"/>
  <c r="E36" i="3"/>
  <c r="C64" i="4"/>
  <c r="D56" i="5"/>
  <c r="E74" i="5"/>
  <c r="E74" i="2"/>
  <c r="E74" i="3"/>
  <c r="E60" i="5"/>
  <c r="E60" i="2"/>
  <c r="E60" i="4"/>
  <c r="E44" i="5"/>
  <c r="E44" i="4"/>
  <c r="E44" i="2"/>
  <c r="C74" i="5"/>
  <c r="C74" i="2"/>
  <c r="C74" i="4"/>
  <c r="E79" i="5"/>
  <c r="E79" i="3"/>
  <c r="E79" i="2"/>
  <c r="E79" i="4"/>
  <c r="E71" i="5"/>
  <c r="E71" i="3"/>
  <c r="E71" i="2"/>
  <c r="E71" i="4"/>
  <c r="E63" i="5"/>
  <c r="E63" i="3"/>
  <c r="E63" i="2"/>
  <c r="E63" i="4"/>
  <c r="E55" i="5"/>
  <c r="E55" i="3"/>
  <c r="E55" i="2"/>
  <c r="E55" i="4"/>
  <c r="E51" i="5"/>
  <c r="E51" i="2"/>
  <c r="E51" i="4"/>
  <c r="E51" i="3"/>
  <c r="E49" i="5"/>
  <c r="E49" i="4"/>
  <c r="E49" i="3"/>
  <c r="E45" i="4"/>
  <c r="E45" i="3"/>
  <c r="E45" i="5"/>
  <c r="E45" i="2"/>
  <c r="E43" i="5"/>
  <c r="E43" i="4"/>
  <c r="E43" i="2"/>
  <c r="E43" i="3"/>
  <c r="E41" i="5"/>
  <c r="E41" i="4"/>
  <c r="E41" i="3"/>
  <c r="E39" i="5"/>
  <c r="E39" i="3"/>
  <c r="E39" i="4"/>
  <c r="E39" i="2"/>
  <c r="E37" i="4"/>
  <c r="E37" i="5"/>
  <c r="E37" i="3"/>
  <c r="E37" i="2"/>
  <c r="E35" i="5"/>
  <c r="E35" i="4"/>
  <c r="E35" i="2"/>
  <c r="E35" i="3"/>
  <c r="E33" i="5"/>
  <c r="E33" i="4"/>
  <c r="E33" i="3"/>
  <c r="E31" i="5"/>
  <c r="E31" i="4"/>
  <c r="E31" i="3"/>
  <c r="E31" i="2"/>
  <c r="E29" i="4"/>
  <c r="E29" i="3"/>
  <c r="E29" i="2"/>
  <c r="E29" i="5"/>
  <c r="E27" i="5"/>
  <c r="E27" i="4"/>
  <c r="E27" i="2"/>
  <c r="E27" i="3"/>
  <c r="E25" i="5"/>
  <c r="E25" i="4"/>
  <c r="E25" i="3"/>
  <c r="E23" i="5"/>
  <c r="E23" i="3"/>
  <c r="E23" i="4"/>
  <c r="E23" i="2"/>
  <c r="E21" i="4"/>
  <c r="E21" i="5"/>
  <c r="E21" i="3"/>
  <c r="E21" i="2"/>
  <c r="E19" i="5"/>
  <c r="E19" i="4"/>
  <c r="E19" i="2"/>
  <c r="E19" i="3"/>
  <c r="E17" i="5"/>
  <c r="E17" i="4"/>
  <c r="E17" i="3"/>
  <c r="E15" i="5"/>
  <c r="E15" i="3"/>
  <c r="E15" i="4"/>
  <c r="E15" i="2"/>
  <c r="E13" i="4"/>
  <c r="E13" i="3"/>
  <c r="E13" i="2"/>
  <c r="E11" i="5"/>
  <c r="E11" i="4"/>
  <c r="E11" i="2"/>
  <c r="E11" i="3"/>
  <c r="E9" i="5"/>
  <c r="E9" i="4"/>
  <c r="E9" i="3"/>
  <c r="E7" i="5"/>
  <c r="E7" i="3"/>
  <c r="E7" i="2"/>
  <c r="E5" i="4"/>
  <c r="E5" i="3"/>
  <c r="E5" i="2"/>
  <c r="E5" i="5"/>
  <c r="E49" i="2"/>
  <c r="C34" i="3"/>
  <c r="E76" i="5"/>
  <c r="E76" i="2"/>
  <c r="E76" i="4"/>
  <c r="E64" i="5"/>
  <c r="E64" i="4"/>
  <c r="E64" i="3"/>
  <c r="E64" i="2"/>
  <c r="E54" i="5"/>
  <c r="E54" i="4"/>
  <c r="E54" i="2"/>
  <c r="E54" i="3"/>
  <c r="E40" i="5"/>
  <c r="E40" i="4"/>
  <c r="E40" i="3"/>
  <c r="E40" i="2"/>
  <c r="C76" i="5"/>
  <c r="C76" i="4"/>
  <c r="C76" i="3"/>
  <c r="C76" i="2"/>
  <c r="E75" i="5"/>
  <c r="E75" i="2"/>
  <c r="E75" i="4"/>
  <c r="E75" i="3"/>
  <c r="E67" i="5"/>
  <c r="E67" i="2"/>
  <c r="E67" i="4"/>
  <c r="E67" i="3"/>
  <c r="E61" i="4"/>
  <c r="E61" i="5"/>
  <c r="E61" i="3"/>
  <c r="E61" i="2"/>
  <c r="E53" i="4"/>
  <c r="E53" i="3"/>
  <c r="E53" i="2"/>
  <c r="E53" i="5"/>
  <c r="E47" i="5"/>
  <c r="E47" i="3"/>
  <c r="E47" i="2"/>
  <c r="E47" i="4"/>
  <c r="D79" i="5"/>
  <c r="D79" i="2"/>
  <c r="D79" i="4"/>
  <c r="D77" i="5"/>
  <c r="D77" i="3"/>
  <c r="D77" i="2"/>
  <c r="D75" i="5"/>
  <c r="D75" i="4"/>
  <c r="D75" i="3"/>
  <c r="D73" i="5"/>
  <c r="D73" i="4"/>
  <c r="D73" i="3"/>
  <c r="D73" i="2"/>
  <c r="D71" i="5"/>
  <c r="D71" i="2"/>
  <c r="D71" i="4"/>
  <c r="D69" i="5"/>
  <c r="D69" i="3"/>
  <c r="D69" i="2"/>
  <c r="D67" i="5"/>
  <c r="D67" i="4"/>
  <c r="D67" i="3"/>
  <c r="D65" i="5"/>
  <c r="D65" i="4"/>
  <c r="D65" i="3"/>
  <c r="D65" i="2"/>
  <c r="D63" i="5"/>
  <c r="D63" i="2"/>
  <c r="D63" i="4"/>
  <c r="D61" i="5"/>
  <c r="D61" i="3"/>
  <c r="D61" i="2"/>
  <c r="D59" i="5"/>
  <c r="D59" i="4"/>
  <c r="D59" i="3"/>
  <c r="D57" i="5"/>
  <c r="D57" i="4"/>
  <c r="D57" i="3"/>
  <c r="D57" i="2"/>
  <c r="D55" i="5"/>
  <c r="D55" i="2"/>
  <c r="D55" i="4"/>
  <c r="D53" i="5"/>
  <c r="D53" i="3"/>
  <c r="D53" i="2"/>
  <c r="D51" i="5"/>
  <c r="D51" i="4"/>
  <c r="D51" i="3"/>
  <c r="D49" i="5"/>
  <c r="D49" i="4"/>
  <c r="D49" i="3"/>
  <c r="D49" i="2"/>
  <c r="D47" i="5"/>
  <c r="D47" i="4"/>
  <c r="D47" i="2"/>
  <c r="D45" i="4"/>
  <c r="D45" i="5"/>
  <c r="D45" i="3"/>
  <c r="D45" i="2"/>
  <c r="D43" i="5"/>
  <c r="D43" i="4"/>
  <c r="D43" i="3"/>
  <c r="D41" i="5"/>
  <c r="D41" i="4"/>
  <c r="D41" i="3"/>
  <c r="D41" i="2"/>
  <c r="D39" i="5"/>
  <c r="D39" i="4"/>
  <c r="D39" i="2"/>
  <c r="D37" i="4"/>
  <c r="D37" i="5"/>
  <c r="D37" i="3"/>
  <c r="D37" i="2"/>
  <c r="D35" i="5"/>
  <c r="D35" i="4"/>
  <c r="D35" i="3"/>
  <c r="D33" i="5"/>
  <c r="D33" i="4"/>
  <c r="D33" i="3"/>
  <c r="D33" i="2"/>
  <c r="E41" i="2"/>
  <c r="C74" i="3"/>
  <c r="E52" i="3"/>
  <c r="E58" i="4"/>
  <c r="E13" i="5"/>
  <c r="E78" i="5"/>
  <c r="E78" i="4"/>
  <c r="E78" i="2"/>
  <c r="E78" i="3"/>
  <c r="E66" i="5"/>
  <c r="E66" i="2"/>
  <c r="E66" i="3"/>
  <c r="E50" i="5"/>
  <c r="E50" i="2"/>
  <c r="E50" i="3"/>
  <c r="E34" i="4"/>
  <c r="E34" i="5"/>
  <c r="E34" i="2"/>
  <c r="E34" i="3"/>
  <c r="E50" i="4"/>
  <c r="C70" i="5"/>
  <c r="C70" i="2"/>
  <c r="C70" i="4"/>
  <c r="C70" i="3"/>
  <c r="E73" i="5"/>
  <c r="E73" i="4"/>
  <c r="E73" i="3"/>
  <c r="E65" i="5"/>
  <c r="E65" i="4"/>
  <c r="E65" i="3"/>
  <c r="E59" i="5"/>
  <c r="E59" i="2"/>
  <c r="E59" i="4"/>
  <c r="E59" i="3"/>
  <c r="C77" i="5"/>
  <c r="C77" i="3"/>
  <c r="C77" i="4"/>
  <c r="C73" i="5"/>
  <c r="C73" i="4"/>
  <c r="C73" i="2"/>
  <c r="C73" i="3"/>
  <c r="C69" i="5"/>
  <c r="C69" i="3"/>
  <c r="C69" i="4"/>
  <c r="C65" i="5"/>
  <c r="C65" i="4"/>
  <c r="C65" i="2"/>
  <c r="C65" i="3"/>
  <c r="C61" i="5"/>
  <c r="C61" i="3"/>
  <c r="C61" i="4"/>
  <c r="C57" i="5"/>
  <c r="C57" i="4"/>
  <c r="C57" i="2"/>
  <c r="C57" i="3"/>
  <c r="C55" i="5"/>
  <c r="C55" i="2"/>
  <c r="C55" i="4"/>
  <c r="C55" i="3"/>
  <c r="C53" i="5"/>
  <c r="C53" i="3"/>
  <c r="C53" i="4"/>
  <c r="C51" i="4"/>
  <c r="C51" i="3"/>
  <c r="C51" i="5"/>
  <c r="C51" i="2"/>
  <c r="C49" i="5"/>
  <c r="C49" i="4"/>
  <c r="C49" i="2"/>
  <c r="C49" i="3"/>
  <c r="C47" i="5"/>
  <c r="C47" i="4"/>
  <c r="C47" i="2"/>
  <c r="C47" i="3"/>
  <c r="C45" i="5"/>
  <c r="C45" i="3"/>
  <c r="C45" i="4"/>
  <c r="C43" i="4"/>
  <c r="C43" i="5"/>
  <c r="C43" i="3"/>
  <c r="C43" i="2"/>
  <c r="C41" i="5"/>
  <c r="C41" i="4"/>
  <c r="C41" i="2"/>
  <c r="C41" i="3"/>
  <c r="C39" i="5"/>
  <c r="C39" i="4"/>
  <c r="C39" i="2"/>
  <c r="C39" i="3"/>
  <c r="C37" i="5"/>
  <c r="C37" i="3"/>
  <c r="C37" i="4"/>
  <c r="C35" i="4"/>
  <c r="C35" i="3"/>
  <c r="C35" i="2"/>
  <c r="C33" i="5"/>
  <c r="C33" i="4"/>
  <c r="C33" i="2"/>
  <c r="C33" i="3"/>
  <c r="C45" i="2"/>
  <c r="D75" i="2"/>
  <c r="E33" i="2"/>
  <c r="D71" i="3"/>
  <c r="C50" i="3"/>
  <c r="D77" i="4"/>
  <c r="C56" i="4"/>
  <c r="E70" i="5"/>
  <c r="E70" i="4"/>
  <c r="E70" i="2"/>
  <c r="E70" i="3"/>
  <c r="E56" i="5"/>
  <c r="E56" i="4"/>
  <c r="E56" i="3"/>
  <c r="E56" i="2"/>
  <c r="E46" i="5"/>
  <c r="E46" i="4"/>
  <c r="E46" i="2"/>
  <c r="E46" i="3"/>
  <c r="E44" i="3"/>
  <c r="C72" i="5"/>
  <c r="C72" i="3"/>
  <c r="C72" i="2"/>
  <c r="E77" i="4"/>
  <c r="E77" i="3"/>
  <c r="E77" i="2"/>
  <c r="E69" i="4"/>
  <c r="E69" i="3"/>
  <c r="E69" i="2"/>
  <c r="E69" i="5"/>
  <c r="E57" i="5"/>
  <c r="E57" i="4"/>
  <c r="E57" i="3"/>
  <c r="C79" i="5"/>
  <c r="C79" i="2"/>
  <c r="C79" i="4"/>
  <c r="C79" i="3"/>
  <c r="C75" i="4"/>
  <c r="C75" i="3"/>
  <c r="C75" i="2"/>
  <c r="C75" i="5"/>
  <c r="C71" i="5"/>
  <c r="C71" i="2"/>
  <c r="C71" i="4"/>
  <c r="C71" i="3"/>
  <c r="C67" i="4"/>
  <c r="C67" i="3"/>
  <c r="C67" i="5"/>
  <c r="C67" i="2"/>
  <c r="C63" i="5"/>
  <c r="C63" i="2"/>
  <c r="C63" i="4"/>
  <c r="C63" i="3"/>
  <c r="C59" i="5"/>
  <c r="C59" i="4"/>
  <c r="C59" i="3"/>
  <c r="C59" i="2"/>
  <c r="C37" i="2"/>
  <c r="D67" i="2"/>
  <c r="E25" i="2"/>
  <c r="E68" i="3"/>
  <c r="D47" i="3"/>
  <c r="E74" i="4"/>
  <c r="D53" i="4"/>
  <c r="D31" i="5"/>
  <c r="D31" i="4"/>
  <c r="D29" i="4"/>
  <c r="D29" i="5"/>
  <c r="D27" i="5"/>
  <c r="D27" i="4"/>
  <c r="D25" i="5"/>
  <c r="D25" i="4"/>
  <c r="D23" i="5"/>
  <c r="D23" i="4"/>
  <c r="D21" i="4"/>
  <c r="D21" i="5"/>
  <c r="D19" i="5"/>
  <c r="D19" i="4"/>
  <c r="D17" i="5"/>
  <c r="D17" i="4"/>
  <c r="D15" i="5"/>
  <c r="D15" i="4"/>
  <c r="D13" i="4"/>
  <c r="D13" i="5"/>
  <c r="D11" i="5"/>
  <c r="D11" i="4"/>
  <c r="D9" i="5"/>
  <c r="D9" i="4"/>
  <c r="D7" i="5"/>
  <c r="D7" i="4"/>
  <c r="D5" i="4"/>
  <c r="D5" i="5"/>
  <c r="C28" i="2"/>
  <c r="C20" i="2"/>
  <c r="C12" i="2"/>
  <c r="C4" i="2"/>
  <c r="D26" i="2"/>
  <c r="D18" i="2"/>
  <c r="C31" i="3"/>
  <c r="D32" i="5"/>
  <c r="C31" i="5"/>
  <c r="C31" i="4"/>
  <c r="C29" i="5"/>
  <c r="C27" i="4"/>
  <c r="C25" i="5"/>
  <c r="C25" i="4"/>
  <c r="C23" i="5"/>
  <c r="C23" i="4"/>
  <c r="C21" i="5"/>
  <c r="C19" i="4"/>
  <c r="C17" i="5"/>
  <c r="C17" i="4"/>
  <c r="C15" i="5"/>
  <c r="C15" i="4"/>
  <c r="C13" i="5"/>
  <c r="C11" i="4"/>
  <c r="C9" i="5"/>
  <c r="C9" i="4"/>
  <c r="C7" i="5"/>
  <c r="C7" i="4"/>
  <c r="C5" i="5"/>
  <c r="C27" i="2"/>
  <c r="C19" i="2"/>
  <c r="C11" i="2"/>
  <c r="D25" i="2"/>
  <c r="D17" i="2"/>
  <c r="D9" i="2"/>
  <c r="E30" i="3"/>
  <c r="D25" i="3"/>
  <c r="E22" i="3"/>
  <c r="D17" i="3"/>
  <c r="E14" i="3"/>
  <c r="D9" i="3"/>
  <c r="E6" i="3"/>
  <c r="D8" i="5"/>
  <c r="D24" i="2"/>
  <c r="D30" i="3"/>
  <c r="C25" i="3"/>
  <c r="C17" i="3"/>
  <c r="C9" i="3"/>
  <c r="C21" i="4"/>
  <c r="C27" i="5"/>
  <c r="E32" i="5"/>
  <c r="E32" i="4"/>
  <c r="E30" i="5"/>
  <c r="E30" i="4"/>
  <c r="E28" i="5"/>
  <c r="E28" i="4"/>
  <c r="E26" i="4"/>
  <c r="E26" i="5"/>
  <c r="E24" i="5"/>
  <c r="E24" i="4"/>
  <c r="E22" i="5"/>
  <c r="E22" i="4"/>
  <c r="E20" i="5"/>
  <c r="E20" i="4"/>
  <c r="E18" i="4"/>
  <c r="E18" i="5"/>
  <c r="E16" i="5"/>
  <c r="E16" i="4"/>
  <c r="E14" i="5"/>
  <c r="E14" i="4"/>
  <c r="E12" i="5"/>
  <c r="E12" i="4"/>
  <c r="E10" i="4"/>
  <c r="E10" i="5"/>
  <c r="E8" i="5"/>
  <c r="E8" i="4"/>
  <c r="E6" i="5"/>
  <c r="E6" i="4"/>
  <c r="E4" i="5"/>
  <c r="E4" i="4"/>
  <c r="C25" i="2"/>
  <c r="C17" i="2"/>
  <c r="C9" i="2"/>
  <c r="D31" i="2"/>
  <c r="D23" i="2"/>
  <c r="D15" i="2"/>
  <c r="D7" i="2"/>
  <c r="E32" i="3"/>
  <c r="D27" i="3"/>
  <c r="E24" i="3"/>
  <c r="D19" i="3"/>
  <c r="E16" i="3"/>
  <c r="D11" i="3"/>
  <c r="E8" i="3"/>
  <c r="D32" i="4"/>
  <c r="D30" i="5"/>
  <c r="D30" i="4"/>
  <c r="D28" i="5"/>
  <c r="D28" i="4"/>
  <c r="D26" i="5"/>
  <c r="D24" i="4"/>
  <c r="D22" i="5"/>
  <c r="D22" i="4"/>
  <c r="D20" i="5"/>
  <c r="D20" i="4"/>
  <c r="D18" i="5"/>
  <c r="D16" i="4"/>
  <c r="D14" i="5"/>
  <c r="D14" i="4"/>
  <c r="D12" i="5"/>
  <c r="D12" i="4"/>
  <c r="D10" i="5"/>
  <c r="D8" i="4"/>
  <c r="D6" i="5"/>
  <c r="D6" i="4"/>
  <c r="D4" i="5"/>
  <c r="D4" i="4"/>
  <c r="D30" i="2"/>
  <c r="D22" i="2"/>
  <c r="D14" i="2"/>
  <c r="D6" i="2"/>
  <c r="E28" i="2"/>
  <c r="E20" i="2"/>
  <c r="E12" i="2"/>
  <c r="E4" i="2"/>
  <c r="D32" i="3"/>
  <c r="C27" i="3"/>
  <c r="D24" i="3"/>
  <c r="C19" i="3"/>
  <c r="D16" i="3"/>
  <c r="C11" i="3"/>
  <c r="D8" i="3"/>
  <c r="C30" i="5"/>
  <c r="C30" i="4"/>
  <c r="C28" i="5"/>
  <c r="C28" i="4"/>
  <c r="C26" i="5"/>
  <c r="C26" i="4"/>
  <c r="C24" i="4"/>
  <c r="C24" i="5"/>
  <c r="C22" i="5"/>
  <c r="C22" i="4"/>
  <c r="C20" i="5"/>
  <c r="C20" i="4"/>
  <c r="C18" i="5"/>
  <c r="C18" i="4"/>
  <c r="C16" i="4"/>
  <c r="C16" i="5"/>
  <c r="C14" i="5"/>
  <c r="C14" i="4"/>
  <c r="C12" i="5"/>
  <c r="C12" i="4"/>
  <c r="C10" i="5"/>
  <c r="C10" i="4"/>
  <c r="C8" i="4"/>
  <c r="C8" i="5"/>
  <c r="C6" i="5"/>
  <c r="C6" i="4"/>
  <c r="C4" i="5"/>
  <c r="C4" i="4"/>
  <c r="C31" i="2"/>
  <c r="C23" i="2"/>
  <c r="C15" i="2"/>
  <c r="C7" i="2"/>
  <c r="D29" i="2"/>
  <c r="D21" i="2"/>
  <c r="D13" i="2"/>
  <c r="D5" i="2"/>
  <c r="D29" i="3"/>
  <c r="E26" i="3"/>
  <c r="C24" i="3"/>
  <c r="D21" i="3"/>
  <c r="E18" i="3"/>
  <c r="C16" i="3"/>
  <c r="D13" i="3"/>
  <c r="E10" i="3"/>
  <c r="C8" i="3"/>
  <c r="D5" i="3"/>
  <c r="C13" i="4"/>
  <c r="C19" i="5"/>
  <c r="C30" i="2"/>
  <c r="C22" i="2"/>
  <c r="C14" i="2"/>
  <c r="C6" i="2"/>
  <c r="D28" i="2"/>
  <c r="D20" i="2"/>
  <c r="D12" i="2"/>
  <c r="D4" i="2"/>
  <c r="E26" i="2"/>
  <c r="E18" i="2"/>
  <c r="E10" i="2"/>
  <c r="C29" i="3"/>
  <c r="D26" i="3"/>
  <c r="C21" i="3"/>
  <c r="D18" i="3"/>
  <c r="C13" i="3"/>
  <c r="D10" i="3"/>
  <c r="C5" i="3"/>
  <c r="D10" i="4"/>
  <c r="D16" i="5"/>
  <c r="G80" i="1"/>
  <c r="H80" i="1"/>
  <c r="I80" i="1"/>
  <c r="J80" i="1"/>
  <c r="K80" i="1"/>
  <c r="L80" i="1"/>
  <c r="M80" i="1"/>
  <c r="N80" i="1"/>
  <c r="O80" i="1"/>
  <c r="P80" i="1"/>
  <c r="Q80" i="1"/>
  <c r="G72" i="1"/>
  <c r="H72" i="1"/>
  <c r="I72" i="1"/>
  <c r="J72" i="1"/>
  <c r="K72" i="1"/>
  <c r="L72" i="1"/>
  <c r="M72" i="1"/>
  <c r="N72" i="1"/>
  <c r="O72" i="1"/>
  <c r="P72" i="1"/>
  <c r="Q72" i="1"/>
  <c r="G73" i="1"/>
  <c r="H73" i="1"/>
  <c r="I73" i="1"/>
  <c r="J73" i="1"/>
  <c r="K73" i="1"/>
  <c r="L73" i="1"/>
  <c r="M73" i="1"/>
  <c r="N73" i="1"/>
  <c r="O73" i="1"/>
  <c r="P73" i="1"/>
  <c r="Q73" i="1"/>
  <c r="G74" i="1"/>
  <c r="H74" i="1"/>
  <c r="I74" i="1"/>
  <c r="J74" i="1"/>
  <c r="K74" i="1"/>
  <c r="L74" i="1"/>
  <c r="M74" i="1"/>
  <c r="N74" i="1"/>
  <c r="O74" i="1"/>
  <c r="P74" i="1"/>
  <c r="Q74" i="1"/>
  <c r="G75" i="1"/>
  <c r="H75" i="1"/>
  <c r="I75" i="1"/>
  <c r="J75" i="1"/>
  <c r="K75" i="1"/>
  <c r="L75" i="1"/>
  <c r="M75" i="1"/>
  <c r="N75" i="1"/>
  <c r="O75" i="1"/>
  <c r="P75" i="1"/>
  <c r="Q75" i="1"/>
  <c r="G76" i="1"/>
  <c r="H76" i="1"/>
  <c r="I76" i="1"/>
  <c r="J76" i="1"/>
  <c r="K76" i="1"/>
  <c r="L76" i="1"/>
  <c r="M76" i="1"/>
  <c r="N76" i="1"/>
  <c r="O76" i="1"/>
  <c r="P76" i="1"/>
  <c r="Q76" i="1"/>
  <c r="G77" i="1"/>
  <c r="H77" i="1"/>
  <c r="I77" i="1"/>
  <c r="J77" i="1"/>
  <c r="K77" i="1"/>
  <c r="L77" i="1"/>
  <c r="M77" i="1"/>
  <c r="N77" i="1"/>
  <c r="O77" i="1"/>
  <c r="P77" i="1"/>
  <c r="Q77" i="1"/>
  <c r="G78" i="1"/>
  <c r="H78" i="1"/>
  <c r="I78" i="1"/>
  <c r="J78" i="1"/>
  <c r="K78" i="1"/>
  <c r="L78" i="1"/>
  <c r="M78" i="1"/>
  <c r="N78" i="1"/>
  <c r="O78" i="1"/>
  <c r="P78" i="1"/>
  <c r="Q78" i="1"/>
  <c r="G79" i="1"/>
  <c r="H79" i="1"/>
  <c r="I79" i="1"/>
  <c r="J79" i="1"/>
  <c r="K79" i="1"/>
  <c r="L79" i="1"/>
  <c r="M79" i="1"/>
  <c r="N79" i="1"/>
  <c r="O79" i="1"/>
  <c r="P79" i="1"/>
  <c r="Q79" i="1"/>
  <c r="L73" i="2"/>
  <c r="M73" i="2"/>
  <c r="N73" i="2"/>
  <c r="O73" i="2"/>
  <c r="P73" i="2"/>
  <c r="R73" i="2"/>
  <c r="L74" i="2"/>
  <c r="Q74" i="2" s="1"/>
  <c r="M74" i="2"/>
  <c r="N74" i="2"/>
  <c r="O74" i="2"/>
  <c r="P74" i="2"/>
  <c r="L75" i="2"/>
  <c r="M75" i="2"/>
  <c r="N75" i="2"/>
  <c r="O75" i="2"/>
  <c r="R75" i="2" s="1"/>
  <c r="P75" i="2"/>
  <c r="L76" i="2"/>
  <c r="Q76" i="2" s="1"/>
  <c r="M76" i="2"/>
  <c r="N76" i="2"/>
  <c r="O76" i="2"/>
  <c r="P76" i="2"/>
  <c r="R76" i="2"/>
  <c r="L77" i="2"/>
  <c r="M77" i="2"/>
  <c r="N77" i="2"/>
  <c r="O77" i="2"/>
  <c r="P77" i="2"/>
  <c r="L78" i="2"/>
  <c r="M78" i="2"/>
  <c r="N78" i="2"/>
  <c r="O78" i="2"/>
  <c r="P78" i="2"/>
  <c r="L79" i="2"/>
  <c r="M79" i="2"/>
  <c r="N79" i="2"/>
  <c r="O79" i="2"/>
  <c r="P79" i="2"/>
  <c r="R79" i="2" s="1"/>
  <c r="Q79" i="2"/>
  <c r="L80" i="2"/>
  <c r="M80" i="2"/>
  <c r="Q80" i="2" s="1"/>
  <c r="N80" i="2"/>
  <c r="O80" i="2"/>
  <c r="P80" i="2"/>
  <c r="R80" i="2"/>
  <c r="L81" i="2"/>
  <c r="Q81" i="2" s="1"/>
  <c r="M81" i="2"/>
  <c r="N81" i="2"/>
  <c r="O81" i="2"/>
  <c r="R81" i="2" s="1"/>
  <c r="P81" i="2"/>
  <c r="F87" i="2"/>
  <c r="G87" i="2"/>
  <c r="M87" i="2"/>
  <c r="M91" i="2"/>
  <c r="B82" i="2"/>
  <c r="B83" i="3"/>
  <c r="L69" i="3"/>
  <c r="Q69" i="3" s="1"/>
  <c r="M69" i="3"/>
  <c r="N69" i="3"/>
  <c r="O69" i="3"/>
  <c r="P69" i="3"/>
  <c r="R69" i="3"/>
  <c r="L70" i="3"/>
  <c r="M70" i="3"/>
  <c r="N70" i="3"/>
  <c r="O70" i="3"/>
  <c r="P70" i="3"/>
  <c r="R70" i="3" s="1"/>
  <c r="L71" i="3"/>
  <c r="M71" i="3"/>
  <c r="N71" i="3"/>
  <c r="O71" i="3"/>
  <c r="R71" i="3" s="1"/>
  <c r="P71" i="3"/>
  <c r="L72" i="3"/>
  <c r="Q72" i="3" s="1"/>
  <c r="M72" i="3"/>
  <c r="N72" i="3"/>
  <c r="O72" i="3"/>
  <c r="P72" i="3"/>
  <c r="L73" i="3"/>
  <c r="M73" i="3"/>
  <c r="N73" i="3"/>
  <c r="O73" i="3"/>
  <c r="P73" i="3"/>
  <c r="L74" i="3"/>
  <c r="M74" i="3"/>
  <c r="N74" i="3"/>
  <c r="Q74" i="3" s="1"/>
  <c r="O74" i="3"/>
  <c r="P74" i="3"/>
  <c r="L75" i="3"/>
  <c r="M75" i="3"/>
  <c r="N75" i="3"/>
  <c r="O75" i="3"/>
  <c r="P75" i="3"/>
  <c r="L76" i="3"/>
  <c r="Q76" i="3" s="1"/>
  <c r="M76" i="3"/>
  <c r="N76" i="3"/>
  <c r="O76" i="3"/>
  <c r="P76" i="3"/>
  <c r="L77" i="3"/>
  <c r="Q77" i="3" s="1"/>
  <c r="M77" i="3"/>
  <c r="N77" i="3"/>
  <c r="O77" i="3"/>
  <c r="P77" i="3"/>
  <c r="R77" i="3" s="1"/>
  <c r="L78" i="3"/>
  <c r="M78" i="3"/>
  <c r="N78" i="3"/>
  <c r="O78" i="3"/>
  <c r="R78" i="3" s="1"/>
  <c r="P78" i="3"/>
  <c r="L79" i="3"/>
  <c r="M79" i="3"/>
  <c r="N79" i="3"/>
  <c r="O79" i="3"/>
  <c r="P79" i="3"/>
  <c r="R79" i="3"/>
  <c r="L80" i="3"/>
  <c r="M80" i="3"/>
  <c r="N80" i="3"/>
  <c r="O80" i="3"/>
  <c r="R80" i="3" s="1"/>
  <c r="P80" i="3"/>
  <c r="L81" i="3"/>
  <c r="M81" i="3"/>
  <c r="N81" i="3"/>
  <c r="O81" i="3"/>
  <c r="P81" i="3"/>
  <c r="R81" i="3" s="1"/>
  <c r="L82" i="3"/>
  <c r="M82" i="3"/>
  <c r="N82" i="3"/>
  <c r="O82" i="3"/>
  <c r="P82" i="3"/>
  <c r="J87" i="2"/>
  <c r="N87" i="2" s="1"/>
  <c r="I87" i="2"/>
  <c r="N87" i="8"/>
  <c r="L86" i="3"/>
  <c r="M86" i="3"/>
  <c r="L87" i="3"/>
  <c r="M87" i="3"/>
  <c r="L88" i="3"/>
  <c r="M88" i="3"/>
  <c r="L89" i="3"/>
  <c r="M89" i="3"/>
  <c r="L90" i="3"/>
  <c r="M90" i="3"/>
  <c r="B82" i="5"/>
  <c r="L73" i="4"/>
  <c r="M73" i="4"/>
  <c r="N73" i="4"/>
  <c r="O73" i="4"/>
  <c r="P73" i="4"/>
  <c r="L74" i="4"/>
  <c r="M74" i="4"/>
  <c r="N74" i="4"/>
  <c r="O74" i="4"/>
  <c r="P74" i="4"/>
  <c r="L75" i="4"/>
  <c r="M75" i="4"/>
  <c r="N75" i="4"/>
  <c r="O75" i="4"/>
  <c r="P75" i="4"/>
  <c r="L76" i="4"/>
  <c r="M76" i="4"/>
  <c r="N76" i="4"/>
  <c r="O76" i="4"/>
  <c r="P76" i="4"/>
  <c r="L77" i="4"/>
  <c r="M77" i="4"/>
  <c r="N77" i="4"/>
  <c r="O77" i="4"/>
  <c r="P77" i="4"/>
  <c r="L78" i="4"/>
  <c r="M78" i="4"/>
  <c r="N78" i="4"/>
  <c r="O78" i="4"/>
  <c r="P78" i="4"/>
  <c r="R78" i="4" s="1"/>
  <c r="L79" i="4"/>
  <c r="Q79" i="4" s="1"/>
  <c r="M79" i="4"/>
  <c r="N79" i="4"/>
  <c r="O79" i="4"/>
  <c r="R79" i="4" s="1"/>
  <c r="P79" i="4"/>
  <c r="L80" i="4"/>
  <c r="M80" i="4"/>
  <c r="N80" i="4"/>
  <c r="O80" i="4"/>
  <c r="P80" i="4"/>
  <c r="R80" i="4"/>
  <c r="L81" i="4"/>
  <c r="M81" i="4"/>
  <c r="N81" i="4"/>
  <c r="O81" i="4"/>
  <c r="P81" i="4"/>
  <c r="L68" i="5"/>
  <c r="M68" i="5"/>
  <c r="N68" i="5"/>
  <c r="O68" i="5"/>
  <c r="R68" i="5" s="1"/>
  <c r="P68" i="5"/>
  <c r="L69" i="5"/>
  <c r="M69" i="5"/>
  <c r="N69" i="5"/>
  <c r="O69" i="5"/>
  <c r="R69" i="5" s="1"/>
  <c r="P69" i="5"/>
  <c r="L70" i="5"/>
  <c r="Q70" i="5" s="1"/>
  <c r="M70" i="5"/>
  <c r="N70" i="5"/>
  <c r="O70" i="5"/>
  <c r="P70" i="5"/>
  <c r="L71" i="5"/>
  <c r="M71" i="5"/>
  <c r="Q71" i="5" s="1"/>
  <c r="N71" i="5"/>
  <c r="O71" i="5"/>
  <c r="R71" i="5" s="1"/>
  <c r="P71" i="5"/>
  <c r="L72" i="5"/>
  <c r="M72" i="5"/>
  <c r="N72" i="5"/>
  <c r="O72" i="5"/>
  <c r="P72" i="5"/>
  <c r="R72" i="5" s="1"/>
  <c r="L73" i="5"/>
  <c r="Q73" i="5" s="1"/>
  <c r="M73" i="5"/>
  <c r="N73" i="5"/>
  <c r="O73" i="5"/>
  <c r="P73" i="5"/>
  <c r="L74" i="5"/>
  <c r="M74" i="5"/>
  <c r="N74" i="5"/>
  <c r="O74" i="5"/>
  <c r="P74" i="5"/>
  <c r="L75" i="5"/>
  <c r="Q75" i="5" s="1"/>
  <c r="M75" i="5"/>
  <c r="N75" i="5"/>
  <c r="O75" i="5"/>
  <c r="P75" i="5"/>
  <c r="L76" i="5"/>
  <c r="Q76" i="5" s="1"/>
  <c r="M76" i="5"/>
  <c r="N76" i="5"/>
  <c r="O76" i="5"/>
  <c r="R76" i="5" s="1"/>
  <c r="P76" i="5"/>
  <c r="L77" i="5"/>
  <c r="M77" i="5"/>
  <c r="N77" i="5"/>
  <c r="O77" i="5"/>
  <c r="P77" i="5"/>
  <c r="L78" i="5"/>
  <c r="M78" i="5"/>
  <c r="N78" i="5"/>
  <c r="O78" i="5"/>
  <c r="R78" i="5" s="1"/>
  <c r="P78" i="5"/>
  <c r="L79" i="5"/>
  <c r="M79" i="5"/>
  <c r="N79" i="5"/>
  <c r="O79" i="5"/>
  <c r="P79" i="5"/>
  <c r="L80" i="5"/>
  <c r="M80" i="5"/>
  <c r="N80" i="5"/>
  <c r="O80" i="5"/>
  <c r="R80" i="5" s="1"/>
  <c r="P80" i="5"/>
  <c r="L81" i="5"/>
  <c r="Q81" i="5" s="1"/>
  <c r="M81" i="5"/>
  <c r="N81" i="5"/>
  <c r="O81" i="5"/>
  <c r="R81" i="5" s="1"/>
  <c r="P81" i="5"/>
  <c r="L87" i="6"/>
  <c r="M87" i="6"/>
  <c r="N87" i="6"/>
  <c r="O87" i="6"/>
  <c r="L88" i="6"/>
  <c r="M88" i="6"/>
  <c r="L89" i="6"/>
  <c r="M89" i="6"/>
  <c r="L90" i="6"/>
  <c r="M90" i="6"/>
  <c r="L91" i="6"/>
  <c r="M91" i="6"/>
  <c r="L68" i="6"/>
  <c r="M68" i="6"/>
  <c r="N68" i="6"/>
  <c r="O68" i="6"/>
  <c r="P68" i="6"/>
  <c r="L69" i="6"/>
  <c r="M69" i="6"/>
  <c r="N69" i="6"/>
  <c r="O69" i="6"/>
  <c r="P69" i="6"/>
  <c r="L70" i="6"/>
  <c r="M70" i="6"/>
  <c r="N70" i="6"/>
  <c r="O70" i="6"/>
  <c r="R70" i="6" s="1"/>
  <c r="T71" i="1" s="1"/>
  <c r="P70" i="6"/>
  <c r="L71" i="6"/>
  <c r="M71" i="6"/>
  <c r="N71" i="6"/>
  <c r="O71" i="6"/>
  <c r="P71" i="6"/>
  <c r="L72" i="6"/>
  <c r="M72" i="6"/>
  <c r="N72" i="6"/>
  <c r="O72" i="6"/>
  <c r="P72" i="6"/>
  <c r="L73" i="6"/>
  <c r="M73" i="6"/>
  <c r="N73" i="6"/>
  <c r="O73" i="6"/>
  <c r="P73" i="6"/>
  <c r="L74" i="6"/>
  <c r="M74" i="6"/>
  <c r="N74" i="6"/>
  <c r="O74" i="6"/>
  <c r="P74" i="6"/>
  <c r="L75" i="6"/>
  <c r="M75" i="6"/>
  <c r="N75" i="6"/>
  <c r="O75" i="6"/>
  <c r="P75" i="6"/>
  <c r="L76" i="6"/>
  <c r="M76" i="6"/>
  <c r="N76" i="6"/>
  <c r="O76" i="6"/>
  <c r="P76" i="6"/>
  <c r="L77" i="6"/>
  <c r="M77" i="6"/>
  <c r="N77" i="6"/>
  <c r="O77" i="6"/>
  <c r="P77" i="6"/>
  <c r="L78" i="6"/>
  <c r="M78" i="6"/>
  <c r="N78" i="6"/>
  <c r="O78" i="6"/>
  <c r="R78" i="6" s="1"/>
  <c r="T79" i="1" s="1"/>
  <c r="P78" i="6"/>
  <c r="L79" i="6"/>
  <c r="M79" i="6"/>
  <c r="N79" i="6"/>
  <c r="O79" i="6"/>
  <c r="R79" i="6" s="1"/>
  <c r="T80" i="1" s="1"/>
  <c r="P79" i="6"/>
  <c r="L80" i="6"/>
  <c r="M80" i="6"/>
  <c r="N80" i="6"/>
  <c r="O80" i="6"/>
  <c r="P80" i="6"/>
  <c r="L81" i="6"/>
  <c r="M81" i="6"/>
  <c r="N81" i="6"/>
  <c r="O81" i="6"/>
  <c r="P81" i="6"/>
  <c r="L70" i="7"/>
  <c r="M70" i="7"/>
  <c r="N70" i="7"/>
  <c r="O70" i="7"/>
  <c r="R70" i="7" s="1"/>
  <c r="P70" i="7"/>
  <c r="L71" i="7"/>
  <c r="M71" i="7"/>
  <c r="N71" i="7"/>
  <c r="O71" i="7"/>
  <c r="R71" i="7" s="1"/>
  <c r="P71" i="7"/>
  <c r="L72" i="7"/>
  <c r="M72" i="7"/>
  <c r="N72" i="7"/>
  <c r="O72" i="7"/>
  <c r="R72" i="7" s="1"/>
  <c r="P72" i="7"/>
  <c r="L73" i="7"/>
  <c r="M73" i="7"/>
  <c r="N73" i="7"/>
  <c r="O73" i="7"/>
  <c r="P73" i="7"/>
  <c r="L74" i="7"/>
  <c r="M74" i="7"/>
  <c r="Q74" i="7" s="1"/>
  <c r="N74" i="7"/>
  <c r="O74" i="7"/>
  <c r="P74" i="7"/>
  <c r="L75" i="7"/>
  <c r="M75" i="7"/>
  <c r="N75" i="7"/>
  <c r="O75" i="7"/>
  <c r="R75" i="7" s="1"/>
  <c r="P75" i="7"/>
  <c r="L76" i="7"/>
  <c r="M76" i="7"/>
  <c r="N76" i="7"/>
  <c r="O76" i="7"/>
  <c r="R76" i="7" s="1"/>
  <c r="P76" i="7"/>
  <c r="L77" i="7"/>
  <c r="M77" i="7"/>
  <c r="N77" i="7"/>
  <c r="O77" i="7"/>
  <c r="P77" i="7"/>
  <c r="L78" i="7"/>
  <c r="M78" i="7"/>
  <c r="N78" i="7"/>
  <c r="O78" i="7"/>
  <c r="P78" i="7"/>
  <c r="L79" i="7"/>
  <c r="M79" i="7"/>
  <c r="N79" i="7"/>
  <c r="O79" i="7"/>
  <c r="P79" i="7"/>
  <c r="L80" i="7"/>
  <c r="M80" i="7"/>
  <c r="N80" i="7"/>
  <c r="O80" i="7"/>
  <c r="P80" i="7"/>
  <c r="L81" i="7"/>
  <c r="Q81" i="7" s="1"/>
  <c r="M81" i="7"/>
  <c r="N81" i="7"/>
  <c r="O81" i="7"/>
  <c r="P81" i="7"/>
  <c r="L74" i="8"/>
  <c r="M74" i="8"/>
  <c r="N74" i="8"/>
  <c r="O74" i="8"/>
  <c r="P74" i="8"/>
  <c r="L75" i="8"/>
  <c r="M75" i="8"/>
  <c r="N75" i="8"/>
  <c r="O75" i="8"/>
  <c r="P75" i="8"/>
  <c r="L76" i="8"/>
  <c r="M76" i="8"/>
  <c r="N76" i="8"/>
  <c r="O76" i="8"/>
  <c r="R76" i="8" s="1"/>
  <c r="P76" i="8"/>
  <c r="L77" i="8"/>
  <c r="M77" i="8"/>
  <c r="N77" i="8"/>
  <c r="O77" i="8"/>
  <c r="P77" i="8"/>
  <c r="L78" i="8"/>
  <c r="M78" i="8"/>
  <c r="N78" i="8"/>
  <c r="O78" i="8"/>
  <c r="P78" i="8"/>
  <c r="L79" i="8"/>
  <c r="M79" i="8"/>
  <c r="N79" i="8"/>
  <c r="O79" i="8"/>
  <c r="P79" i="8"/>
  <c r="L80" i="8"/>
  <c r="M80" i="8"/>
  <c r="Q80" i="8" s="1"/>
  <c r="N80" i="8"/>
  <c r="O80" i="8"/>
  <c r="P80" i="8"/>
  <c r="L81" i="8"/>
  <c r="M81" i="8"/>
  <c r="N81" i="8"/>
  <c r="O81" i="8"/>
  <c r="P81" i="8"/>
  <c r="R81" i="8" s="1"/>
  <c r="L86" i="9"/>
  <c r="M86" i="9"/>
  <c r="N86" i="9"/>
  <c r="O86" i="9"/>
  <c r="P86" i="9"/>
  <c r="R86" i="9"/>
  <c r="L87" i="9"/>
  <c r="M87" i="9"/>
  <c r="N87" i="9"/>
  <c r="O87" i="9"/>
  <c r="R87" i="9" s="1"/>
  <c r="P87" i="9"/>
  <c r="Q87" i="9"/>
  <c r="L88" i="9"/>
  <c r="M88" i="9"/>
  <c r="N88" i="9"/>
  <c r="O88" i="9"/>
  <c r="P88" i="9"/>
  <c r="L89" i="9"/>
  <c r="Q89" i="9" s="1"/>
  <c r="M89" i="9"/>
  <c r="N89" i="9"/>
  <c r="O89" i="9"/>
  <c r="P89" i="9"/>
  <c r="L90" i="9"/>
  <c r="M90" i="9"/>
  <c r="N90" i="9"/>
  <c r="O90" i="9"/>
  <c r="P90" i="9"/>
  <c r="R90" i="9"/>
  <c r="L74" i="9"/>
  <c r="M74" i="9"/>
  <c r="N74" i="9"/>
  <c r="O74" i="9"/>
  <c r="P74" i="9"/>
  <c r="Q74" i="9"/>
  <c r="R74" i="9"/>
  <c r="L75" i="9"/>
  <c r="M75" i="9"/>
  <c r="N75" i="9"/>
  <c r="O75" i="9"/>
  <c r="P75" i="9"/>
  <c r="Q75" i="9"/>
  <c r="R75" i="9"/>
  <c r="L76" i="9"/>
  <c r="Q76" i="9" s="1"/>
  <c r="M76" i="9"/>
  <c r="N76" i="9"/>
  <c r="O76" i="9"/>
  <c r="P76" i="9"/>
  <c r="R76" i="9"/>
  <c r="L77" i="9"/>
  <c r="Q77" i="9" s="1"/>
  <c r="M77" i="9"/>
  <c r="N77" i="9"/>
  <c r="O77" i="9"/>
  <c r="R77" i="9" s="1"/>
  <c r="P77" i="9"/>
  <c r="L78" i="9"/>
  <c r="Q78" i="9" s="1"/>
  <c r="M78" i="9"/>
  <c r="N78" i="9"/>
  <c r="O78" i="9"/>
  <c r="P78" i="9"/>
  <c r="R78" i="9" s="1"/>
  <c r="L79" i="9"/>
  <c r="M79" i="9"/>
  <c r="Q79" i="9" s="1"/>
  <c r="N79" i="9"/>
  <c r="O79" i="9"/>
  <c r="R79" i="9" s="1"/>
  <c r="P79" i="9"/>
  <c r="L80" i="9"/>
  <c r="M80" i="9"/>
  <c r="N80" i="9"/>
  <c r="Q80" i="9" s="1"/>
  <c r="O80" i="9"/>
  <c r="R80" i="9" s="1"/>
  <c r="P80" i="9"/>
  <c r="L81" i="9"/>
  <c r="M81" i="9"/>
  <c r="N81" i="9"/>
  <c r="O81" i="9"/>
  <c r="R81" i="9" s="1"/>
  <c r="P81" i="9"/>
  <c r="Q81" i="9"/>
  <c r="K91" i="8"/>
  <c r="H91" i="8"/>
  <c r="M91" i="8" s="1"/>
  <c r="K90" i="8"/>
  <c r="H90" i="8"/>
  <c r="M90" i="8" s="1"/>
  <c r="K89" i="8"/>
  <c r="H89" i="8"/>
  <c r="M89" i="8" s="1"/>
  <c r="M88" i="8"/>
  <c r="M87" i="8"/>
  <c r="K91" i="7"/>
  <c r="H91" i="7"/>
  <c r="M91" i="7" s="1"/>
  <c r="K90" i="7"/>
  <c r="H90" i="7"/>
  <c r="M90" i="7" s="1"/>
  <c r="K89" i="7"/>
  <c r="H89" i="7"/>
  <c r="M89" i="7" s="1"/>
  <c r="M88" i="7"/>
  <c r="N87" i="7"/>
  <c r="M87" i="7"/>
  <c r="K90" i="5"/>
  <c r="H90" i="5"/>
  <c r="M90" i="5" s="1"/>
  <c r="K89" i="5"/>
  <c r="H89" i="5"/>
  <c r="M89" i="5" s="1"/>
  <c r="K88" i="5"/>
  <c r="H88" i="5"/>
  <c r="M88" i="5" s="1"/>
  <c r="K87" i="5"/>
  <c r="H87" i="5"/>
  <c r="M87" i="5" s="1"/>
  <c r="K86" i="5"/>
  <c r="H86" i="5"/>
  <c r="M86" i="5" s="1"/>
  <c r="K91" i="4"/>
  <c r="H91" i="4"/>
  <c r="M91" i="4" s="1"/>
  <c r="K90" i="4"/>
  <c r="H90" i="4"/>
  <c r="M90" i="4" s="1"/>
  <c r="K89" i="4"/>
  <c r="H89" i="4"/>
  <c r="M89" i="4" s="1"/>
  <c r="K88" i="4"/>
  <c r="H88" i="4"/>
  <c r="M88" i="4" s="1"/>
  <c r="K87" i="4"/>
  <c r="J87" i="4"/>
  <c r="N87" i="4" s="1"/>
  <c r="H87" i="4"/>
  <c r="M87" i="4" s="1"/>
  <c r="N86" i="3"/>
  <c r="K91" i="2"/>
  <c r="H91" i="2"/>
  <c r="K90" i="2"/>
  <c r="H90" i="2"/>
  <c r="M90" i="2" s="1"/>
  <c r="K89" i="2"/>
  <c r="H89" i="2"/>
  <c r="M89" i="2" s="1"/>
  <c r="K88" i="2"/>
  <c r="I88" i="2"/>
  <c r="H88" i="2"/>
  <c r="M88" i="2" s="1"/>
  <c r="K87" i="2"/>
  <c r="H87" i="2"/>
  <c r="E3" i="2"/>
  <c r="D3" i="2"/>
  <c r="E3" i="1"/>
  <c r="D3" i="1"/>
  <c r="D2" i="3" s="1"/>
  <c r="C3" i="1"/>
  <c r="C2" i="2" s="1"/>
  <c r="B3" i="1"/>
  <c r="R77" i="8" l="1"/>
  <c r="Q76" i="7"/>
  <c r="Q70" i="6"/>
  <c r="S71" i="1" s="1"/>
  <c r="Q76" i="6"/>
  <c r="S77" i="1" s="1"/>
  <c r="Q77" i="6"/>
  <c r="S78" i="1" s="1"/>
  <c r="R74" i="6"/>
  <c r="T75" i="1" s="1"/>
  <c r="Q79" i="8"/>
  <c r="R79" i="8"/>
  <c r="R74" i="8"/>
  <c r="Q76" i="8"/>
  <c r="R80" i="8"/>
  <c r="R79" i="7"/>
  <c r="R77" i="7"/>
  <c r="Q73" i="7"/>
  <c r="R80" i="7"/>
  <c r="Q79" i="7"/>
  <c r="Q71" i="7"/>
  <c r="Q75" i="7"/>
  <c r="R73" i="7"/>
  <c r="R78" i="7"/>
  <c r="Q78" i="7"/>
  <c r="AD73" i="1"/>
  <c r="Q78" i="6"/>
  <c r="S79" i="1" s="1"/>
  <c r="Q68" i="6"/>
  <c r="S69" i="1" s="1"/>
  <c r="Q73" i="6"/>
  <c r="S74" i="1" s="1"/>
  <c r="R69" i="6"/>
  <c r="T70" i="1" s="1"/>
  <c r="Q74" i="6"/>
  <c r="S75" i="1" s="1"/>
  <c r="AD72" i="1"/>
  <c r="R75" i="6"/>
  <c r="T76" i="1" s="1"/>
  <c r="Q69" i="6"/>
  <c r="S70" i="1" s="1"/>
  <c r="R73" i="6"/>
  <c r="T74" i="1" s="1"/>
  <c r="Q72" i="6"/>
  <c r="S73" i="1" s="1"/>
  <c r="AD74" i="1"/>
  <c r="R71" i="6"/>
  <c r="T72" i="1" s="1"/>
  <c r="AD75" i="1"/>
  <c r="AD80" i="1"/>
  <c r="AD76" i="1"/>
  <c r="AD77" i="1"/>
  <c r="AD78" i="1"/>
  <c r="AD79" i="1"/>
  <c r="R78" i="2"/>
  <c r="Q77" i="2"/>
  <c r="P87" i="2"/>
  <c r="Q78" i="2"/>
  <c r="Q75" i="2"/>
  <c r="R77" i="2"/>
  <c r="R74" i="2"/>
  <c r="Q73" i="2"/>
  <c r="L87" i="2"/>
  <c r="Q87" i="2" s="1"/>
  <c r="F88" i="2" s="1"/>
  <c r="O87" i="2"/>
  <c r="R87" i="2" s="1"/>
  <c r="Q80" i="3"/>
  <c r="R74" i="3"/>
  <c r="Q73" i="3"/>
  <c r="Q70" i="3"/>
  <c r="R82" i="3"/>
  <c r="Q81" i="3"/>
  <c r="Q78" i="3"/>
  <c r="R75" i="3"/>
  <c r="Q71" i="3"/>
  <c r="Q82" i="3"/>
  <c r="R73" i="3"/>
  <c r="R72" i="3"/>
  <c r="Q79" i="3"/>
  <c r="R76" i="3"/>
  <c r="Q75" i="3"/>
  <c r="Q86" i="3"/>
  <c r="I89" i="2" s="1"/>
  <c r="P86" i="3"/>
  <c r="I87" i="4"/>
  <c r="I86" i="5"/>
  <c r="J88" i="2"/>
  <c r="N88" i="2" s="1"/>
  <c r="J86" i="5"/>
  <c r="N86" i="5" s="1"/>
  <c r="O86" i="3"/>
  <c r="R86" i="3" s="1"/>
  <c r="R81" i="4"/>
  <c r="R75" i="4"/>
  <c r="Q80" i="4"/>
  <c r="Q78" i="4"/>
  <c r="R76" i="4"/>
  <c r="R74" i="4"/>
  <c r="Q73" i="4"/>
  <c r="Q77" i="4"/>
  <c r="Q81" i="4"/>
  <c r="Q74" i="4"/>
  <c r="Q75" i="4"/>
  <c r="R73" i="4"/>
  <c r="R77" i="4"/>
  <c r="Q76" i="4"/>
  <c r="R75" i="5"/>
  <c r="Q74" i="5"/>
  <c r="Q69" i="5"/>
  <c r="Q68" i="5"/>
  <c r="R79" i="5"/>
  <c r="Q72" i="5"/>
  <c r="Q78" i="5"/>
  <c r="R73" i="5"/>
  <c r="R70" i="5"/>
  <c r="Q79" i="5"/>
  <c r="R77" i="5"/>
  <c r="R74" i="5"/>
  <c r="Q77" i="5"/>
  <c r="Q80" i="5"/>
  <c r="R72" i="6"/>
  <c r="T73" i="1" s="1"/>
  <c r="R68" i="6"/>
  <c r="T69" i="1" s="1"/>
  <c r="Q71" i="6"/>
  <c r="S72" i="1" s="1"/>
  <c r="R81" i="6"/>
  <c r="T82" i="1" s="1"/>
  <c r="AF82" i="1" s="1"/>
  <c r="AH82" i="1" s="1"/>
  <c r="Q81" i="6"/>
  <c r="Q75" i="6"/>
  <c r="S76" i="1" s="1"/>
  <c r="R77" i="6"/>
  <c r="T78" i="1" s="1"/>
  <c r="R80" i="6"/>
  <c r="T81" i="1" s="1"/>
  <c r="AF81" i="1" s="1"/>
  <c r="AH81" i="1" s="1"/>
  <c r="Q79" i="6"/>
  <c r="S80" i="1" s="1"/>
  <c r="R76" i="6"/>
  <c r="T77" i="1" s="1"/>
  <c r="Q80" i="6"/>
  <c r="S81" i="1" s="1"/>
  <c r="O87" i="8"/>
  <c r="Q87" i="6"/>
  <c r="R81" i="7"/>
  <c r="Q72" i="7"/>
  <c r="Q80" i="7"/>
  <c r="R74" i="7"/>
  <c r="Q77" i="7"/>
  <c r="Q70" i="7"/>
  <c r="Q81" i="8"/>
  <c r="Q78" i="8"/>
  <c r="Q75" i="8"/>
  <c r="Q77" i="8"/>
  <c r="R78" i="8"/>
  <c r="R75" i="8"/>
  <c r="Q74" i="8"/>
  <c r="Q88" i="9"/>
  <c r="Q86" i="9"/>
  <c r="R89" i="9"/>
  <c r="R88" i="9"/>
  <c r="Q90" i="9"/>
  <c r="F86" i="5"/>
  <c r="I88" i="4"/>
  <c r="D2" i="2"/>
  <c r="E3" i="3"/>
  <c r="E2" i="9"/>
  <c r="E2" i="8"/>
  <c r="E2" i="7"/>
  <c r="E2" i="6"/>
  <c r="E2" i="3"/>
  <c r="E2" i="4"/>
  <c r="E2" i="5"/>
  <c r="E2" i="2"/>
  <c r="C2" i="9"/>
  <c r="C2" i="7"/>
  <c r="C2" i="5"/>
  <c r="C2" i="4"/>
  <c r="C2" i="8"/>
  <c r="C2" i="3"/>
  <c r="C2" i="6"/>
  <c r="D2" i="9"/>
  <c r="D2" i="8"/>
  <c r="D2" i="7"/>
  <c r="D2" i="6"/>
  <c r="D2" i="5"/>
  <c r="D2" i="4"/>
  <c r="D3" i="3"/>
  <c r="C3" i="4"/>
  <c r="C3" i="3"/>
  <c r="C3" i="5"/>
  <c r="C3" i="2"/>
  <c r="D3" i="5"/>
  <c r="D3" i="4"/>
  <c r="E3" i="4"/>
  <c r="E3" i="5"/>
  <c r="L68" i="7"/>
  <c r="M68" i="7"/>
  <c r="N68" i="7"/>
  <c r="O68" i="7"/>
  <c r="P68" i="7"/>
  <c r="L69" i="7"/>
  <c r="M69" i="7"/>
  <c r="N69" i="7"/>
  <c r="O69" i="7"/>
  <c r="P69" i="7"/>
  <c r="AE81" i="1" l="1"/>
  <c r="AG81" i="1" s="1"/>
  <c r="AE80" i="1"/>
  <c r="AG80" i="1" s="1"/>
  <c r="S82" i="1"/>
  <c r="AE82" i="1" s="1"/>
  <c r="AG82" i="1" s="1"/>
  <c r="AE79" i="1"/>
  <c r="AG79" i="1" s="1"/>
  <c r="AE76" i="1"/>
  <c r="AG76" i="1" s="1"/>
  <c r="AF80" i="1"/>
  <c r="AH80" i="1" s="1"/>
  <c r="AF77" i="1"/>
  <c r="AH77" i="1" s="1"/>
  <c r="AE78" i="1"/>
  <c r="AG78" i="1" s="1"/>
  <c r="AF78" i="1"/>
  <c r="AH78" i="1" s="1"/>
  <c r="R69" i="7"/>
  <c r="Q68" i="7"/>
  <c r="AF76" i="1"/>
  <c r="AH76" i="1" s="1"/>
  <c r="AF79" i="1"/>
  <c r="AH79" i="1" s="1"/>
  <c r="F87" i="4"/>
  <c r="L87" i="4" s="1"/>
  <c r="Q87" i="4" s="1"/>
  <c r="G88" i="2"/>
  <c r="P88" i="2" s="1"/>
  <c r="G87" i="4"/>
  <c r="G86" i="5"/>
  <c r="P86" i="5" s="1"/>
  <c r="L88" i="2"/>
  <c r="Q88" i="2" s="1"/>
  <c r="O88" i="2"/>
  <c r="R88" i="2" s="1"/>
  <c r="G88" i="4" s="1"/>
  <c r="P88" i="4" s="1"/>
  <c r="I87" i="5"/>
  <c r="P87" i="4"/>
  <c r="P87" i="3"/>
  <c r="P87" i="7"/>
  <c r="P87" i="8"/>
  <c r="R87" i="8" s="1"/>
  <c r="L86" i="5"/>
  <c r="Q86" i="5" s="1"/>
  <c r="O86" i="5"/>
  <c r="R86" i="5" s="1"/>
  <c r="L87" i="8"/>
  <c r="Q87" i="8" s="1"/>
  <c r="P87" i="6"/>
  <c r="R87" i="6" s="1"/>
  <c r="N88" i="6"/>
  <c r="O88" i="6"/>
  <c r="P88" i="6"/>
  <c r="P89" i="6"/>
  <c r="R68" i="7"/>
  <c r="Q69" i="7"/>
  <c r="L69" i="9"/>
  <c r="M69" i="9"/>
  <c r="N69" i="9"/>
  <c r="O69" i="9"/>
  <c r="P69" i="9"/>
  <c r="R69" i="9" s="1"/>
  <c r="L70" i="9"/>
  <c r="Q70" i="9" s="1"/>
  <c r="M70" i="9"/>
  <c r="N70" i="9"/>
  <c r="O70" i="9"/>
  <c r="P70" i="9"/>
  <c r="R70" i="9"/>
  <c r="L71" i="9"/>
  <c r="M71" i="9"/>
  <c r="N71" i="9"/>
  <c r="O71" i="9"/>
  <c r="P71" i="9"/>
  <c r="L72" i="9"/>
  <c r="M72" i="9"/>
  <c r="N72" i="9"/>
  <c r="O72" i="9"/>
  <c r="P72" i="9"/>
  <c r="L73" i="9"/>
  <c r="Q73" i="9" s="1"/>
  <c r="M73" i="9"/>
  <c r="N73" i="9"/>
  <c r="O73" i="9"/>
  <c r="P73" i="9"/>
  <c r="AE77" i="1" l="1"/>
  <c r="AG77" i="1" s="1"/>
  <c r="O87" i="4"/>
  <c r="R87" i="4" s="1"/>
  <c r="L87" i="7"/>
  <c r="Q87" i="7" s="1"/>
  <c r="O87" i="7"/>
  <c r="R87" i="7" s="1"/>
  <c r="F89" i="2"/>
  <c r="F87" i="5"/>
  <c r="L87" i="5" s="1"/>
  <c r="L88" i="8"/>
  <c r="F88" i="4"/>
  <c r="L88" i="4" s="1"/>
  <c r="L88" i="7"/>
  <c r="G87" i="5"/>
  <c r="P87" i="5" s="1"/>
  <c r="P88" i="7"/>
  <c r="P88" i="8"/>
  <c r="N88" i="8"/>
  <c r="G89" i="2"/>
  <c r="P89" i="2" s="1"/>
  <c r="J89" i="2"/>
  <c r="N89" i="2" s="1"/>
  <c r="J88" i="4"/>
  <c r="J87" i="5"/>
  <c r="R88" i="6"/>
  <c r="N88" i="7"/>
  <c r="O89" i="6"/>
  <c r="R89" i="6" s="1"/>
  <c r="N89" i="6"/>
  <c r="Q88" i="6"/>
  <c r="Q71" i="9"/>
  <c r="Q69" i="9"/>
  <c r="R72" i="9"/>
  <c r="Q72" i="9"/>
  <c r="R73" i="9"/>
  <c r="R71" i="9"/>
  <c r="P2" i="2"/>
  <c r="O2" i="2"/>
  <c r="N2" i="2"/>
  <c r="L2" i="2"/>
  <c r="L31" i="8"/>
  <c r="M31" i="8"/>
  <c r="N31" i="8"/>
  <c r="O31" i="8"/>
  <c r="P31" i="8"/>
  <c r="L32" i="8"/>
  <c r="M32" i="8"/>
  <c r="N32" i="8"/>
  <c r="O32" i="8"/>
  <c r="P32" i="8"/>
  <c r="L29" i="8"/>
  <c r="M29" i="8"/>
  <c r="N29" i="8"/>
  <c r="O29" i="8"/>
  <c r="P29" i="8"/>
  <c r="L30" i="8"/>
  <c r="M30" i="8"/>
  <c r="N30" i="8"/>
  <c r="O30" i="8"/>
  <c r="P30" i="8"/>
  <c r="L68" i="8"/>
  <c r="M68" i="8"/>
  <c r="N68" i="8"/>
  <c r="O68" i="8"/>
  <c r="P68" i="8"/>
  <c r="L69" i="8"/>
  <c r="M69" i="8"/>
  <c r="N69" i="8"/>
  <c r="O69" i="8"/>
  <c r="P69" i="8"/>
  <c r="L70" i="8"/>
  <c r="M70" i="8"/>
  <c r="N70" i="8"/>
  <c r="O70" i="8"/>
  <c r="P70" i="8"/>
  <c r="L71" i="8"/>
  <c r="M71" i="8"/>
  <c r="N71" i="8"/>
  <c r="O71" i="8"/>
  <c r="P71" i="8"/>
  <c r="L72" i="8"/>
  <c r="M72" i="8"/>
  <c r="N72" i="8"/>
  <c r="O72" i="8"/>
  <c r="P72" i="8"/>
  <c r="L73" i="8"/>
  <c r="M73" i="8"/>
  <c r="N73" i="8"/>
  <c r="O73" i="8"/>
  <c r="P73" i="8"/>
  <c r="I65" i="1"/>
  <c r="L65" i="1"/>
  <c r="O65" i="1"/>
  <c r="I66" i="1"/>
  <c r="L66" i="1"/>
  <c r="O66" i="1"/>
  <c r="P66" i="1"/>
  <c r="Q66" i="1"/>
  <c r="I67" i="1"/>
  <c r="J67" i="1"/>
  <c r="K67" i="1"/>
  <c r="L67" i="1"/>
  <c r="O67" i="1"/>
  <c r="P67" i="1"/>
  <c r="Q67" i="1"/>
  <c r="I68" i="1"/>
  <c r="J68" i="1"/>
  <c r="K68" i="1"/>
  <c r="L68" i="1"/>
  <c r="O68" i="1"/>
  <c r="P68" i="1"/>
  <c r="Q68" i="1"/>
  <c r="I69" i="1"/>
  <c r="J69" i="1"/>
  <c r="K69" i="1"/>
  <c r="L69" i="1"/>
  <c r="O69" i="1"/>
  <c r="P69" i="1"/>
  <c r="Q69" i="1"/>
  <c r="I70" i="1"/>
  <c r="J70" i="1"/>
  <c r="K70" i="1"/>
  <c r="L70" i="1"/>
  <c r="O70" i="1"/>
  <c r="P70" i="1"/>
  <c r="Q70" i="1"/>
  <c r="G71" i="1"/>
  <c r="H71" i="1"/>
  <c r="I71" i="1"/>
  <c r="J71" i="1"/>
  <c r="K71" i="1"/>
  <c r="L71" i="1"/>
  <c r="M71" i="1"/>
  <c r="N71" i="1"/>
  <c r="O71" i="1"/>
  <c r="P71" i="1"/>
  <c r="Q71" i="1"/>
  <c r="R32" i="8" l="1"/>
  <c r="R30" i="8"/>
  <c r="Q31" i="8"/>
  <c r="O88" i="7"/>
  <c r="AD67" i="1"/>
  <c r="AD68" i="1"/>
  <c r="AD69" i="1"/>
  <c r="AD71" i="1"/>
  <c r="AD65" i="1"/>
  <c r="AD66" i="1"/>
  <c r="AD70" i="1"/>
  <c r="R2" i="2"/>
  <c r="Q88" i="7"/>
  <c r="Q88" i="8"/>
  <c r="L89" i="2"/>
  <c r="Q89" i="2" s="1"/>
  <c r="O89" i="2"/>
  <c r="R89" i="2" s="1"/>
  <c r="O87" i="3"/>
  <c r="R87" i="3" s="1"/>
  <c r="N87" i="3"/>
  <c r="N88" i="4"/>
  <c r="Q88" i="4" s="1"/>
  <c r="O88" i="4"/>
  <c r="R88" i="4" s="1"/>
  <c r="N87" i="5"/>
  <c r="Q87" i="5" s="1"/>
  <c r="O87" i="5"/>
  <c r="R87" i="5" s="1"/>
  <c r="O88" i="8"/>
  <c r="R88" i="8" s="1"/>
  <c r="R88" i="7"/>
  <c r="Q89" i="6"/>
  <c r="Q72" i="8"/>
  <c r="R29" i="8"/>
  <c r="Q68" i="8"/>
  <c r="Q73" i="8"/>
  <c r="Q70" i="8"/>
  <c r="Q71" i="8"/>
  <c r="Q29" i="8"/>
  <c r="Q32" i="8"/>
  <c r="R31" i="8"/>
  <c r="Q30" i="8"/>
  <c r="Q69" i="8"/>
  <c r="AE74" i="1" l="1"/>
  <c r="AG74" i="1" s="1"/>
  <c r="AE71" i="1"/>
  <c r="AG71" i="1" s="1"/>
  <c r="AE75" i="1"/>
  <c r="AG75" i="1" s="1"/>
  <c r="AE73" i="1"/>
  <c r="AG73" i="1" s="1"/>
  <c r="AE72" i="1"/>
  <c r="AG72" i="1" s="1"/>
  <c r="F90" i="2"/>
  <c r="F89" i="4"/>
  <c r="L89" i="4" s="1"/>
  <c r="F88" i="5"/>
  <c r="L88" i="5" s="1"/>
  <c r="F89" i="8"/>
  <c r="L89" i="8" s="1"/>
  <c r="F89" i="7"/>
  <c r="L89" i="7" s="1"/>
  <c r="G89" i="7"/>
  <c r="G90" i="2"/>
  <c r="G89" i="4"/>
  <c r="G88" i="5"/>
  <c r="G89" i="8"/>
  <c r="Q87" i="3"/>
  <c r="J89" i="8"/>
  <c r="J90" i="2"/>
  <c r="N90" i="2" s="1"/>
  <c r="J88" i="5"/>
  <c r="J89" i="4"/>
  <c r="J89" i="7"/>
  <c r="L68" i="4"/>
  <c r="M68" i="4"/>
  <c r="N68" i="4"/>
  <c r="O68" i="4"/>
  <c r="P68" i="4"/>
  <c r="L69" i="4"/>
  <c r="M69" i="4"/>
  <c r="N69" i="4"/>
  <c r="O69" i="4"/>
  <c r="P69" i="4"/>
  <c r="L70" i="4"/>
  <c r="M70" i="4"/>
  <c r="N70" i="4"/>
  <c r="O70" i="4"/>
  <c r="P70" i="4"/>
  <c r="L71" i="4"/>
  <c r="M71" i="4"/>
  <c r="N71" i="4"/>
  <c r="O71" i="4"/>
  <c r="P71" i="4"/>
  <c r="L72" i="4"/>
  <c r="M72" i="4"/>
  <c r="N72" i="4"/>
  <c r="O72" i="4"/>
  <c r="P72" i="4"/>
  <c r="L90" i="2" l="1"/>
  <c r="Q90" i="2" s="1"/>
  <c r="O90" i="2"/>
  <c r="O89" i="7"/>
  <c r="N89" i="7"/>
  <c r="Q89" i="7" s="1"/>
  <c r="I89" i="8"/>
  <c r="P89" i="8" s="1"/>
  <c r="I89" i="4"/>
  <c r="P89" i="4" s="1"/>
  <c r="I88" i="5"/>
  <c r="P88" i="5" s="1"/>
  <c r="I90" i="2"/>
  <c r="P90" i="2" s="1"/>
  <c r="I89" i="7"/>
  <c r="P89" i="7" s="1"/>
  <c r="N89" i="4"/>
  <c r="Q89" i="4" s="1"/>
  <c r="O89" i="4"/>
  <c r="N88" i="3"/>
  <c r="O88" i="3"/>
  <c r="N88" i="5"/>
  <c r="Q88" i="5" s="1"/>
  <c r="O88" i="5"/>
  <c r="O89" i="8"/>
  <c r="N89" i="8"/>
  <c r="Q89" i="8" s="1"/>
  <c r="R69" i="4"/>
  <c r="N67" i="1" s="1"/>
  <c r="Q68" i="4"/>
  <c r="M66" i="1" s="1"/>
  <c r="P90" i="6"/>
  <c r="N90" i="6"/>
  <c r="O90" i="6"/>
  <c r="Q72" i="4"/>
  <c r="M70" i="1" s="1"/>
  <c r="Q69" i="4"/>
  <c r="M67" i="1" s="1"/>
  <c r="R71" i="4"/>
  <c r="N69" i="1" s="1"/>
  <c r="R70" i="4"/>
  <c r="N68" i="1" s="1"/>
  <c r="Q70" i="4"/>
  <c r="M68" i="1" s="1"/>
  <c r="R72" i="4"/>
  <c r="N70" i="1" s="1"/>
  <c r="Q71" i="4"/>
  <c r="M69" i="1" s="1"/>
  <c r="R68" i="4"/>
  <c r="N66" i="1" s="1"/>
  <c r="L67" i="4"/>
  <c r="M67" i="4"/>
  <c r="N67" i="4"/>
  <c r="O67" i="4"/>
  <c r="P67" i="4"/>
  <c r="R67" i="4"/>
  <c r="N65" i="1" s="1"/>
  <c r="L67" i="3"/>
  <c r="M67" i="3"/>
  <c r="N67" i="3"/>
  <c r="O67" i="3"/>
  <c r="P67" i="3"/>
  <c r="L68" i="3"/>
  <c r="M68" i="3"/>
  <c r="N68" i="3"/>
  <c r="O68" i="3"/>
  <c r="P68" i="3"/>
  <c r="R68" i="3" s="1"/>
  <c r="K66" i="1" s="1"/>
  <c r="L67" i="2"/>
  <c r="M67" i="2"/>
  <c r="N67" i="2"/>
  <c r="O67" i="2"/>
  <c r="P67" i="2"/>
  <c r="L68" i="2"/>
  <c r="M68" i="2"/>
  <c r="N68" i="2"/>
  <c r="O68" i="2"/>
  <c r="P68" i="2"/>
  <c r="L69" i="2"/>
  <c r="M69" i="2"/>
  <c r="N69" i="2"/>
  <c r="O69" i="2"/>
  <c r="P69" i="2"/>
  <c r="L70" i="2"/>
  <c r="M70" i="2"/>
  <c r="N70" i="2"/>
  <c r="O70" i="2"/>
  <c r="P70" i="2"/>
  <c r="L71" i="2"/>
  <c r="M71" i="2"/>
  <c r="N71" i="2"/>
  <c r="O71" i="2"/>
  <c r="P71" i="2"/>
  <c r="L72" i="2"/>
  <c r="M72" i="2"/>
  <c r="N72" i="2"/>
  <c r="O72" i="2"/>
  <c r="P72" i="2"/>
  <c r="Q71" i="2" l="1"/>
  <c r="G69" i="1" s="1"/>
  <c r="R67" i="2"/>
  <c r="H65" i="1" s="1"/>
  <c r="R90" i="2"/>
  <c r="G90" i="4"/>
  <c r="G90" i="8"/>
  <c r="G91" i="2"/>
  <c r="G90" i="7"/>
  <c r="G89" i="5"/>
  <c r="F91" i="2"/>
  <c r="F89" i="5"/>
  <c r="L89" i="5" s="1"/>
  <c r="F90" i="7"/>
  <c r="L90" i="7" s="1"/>
  <c r="F90" i="8"/>
  <c r="L90" i="8" s="1"/>
  <c r="F90" i="4"/>
  <c r="L90" i="4" s="1"/>
  <c r="R89" i="8"/>
  <c r="R88" i="5"/>
  <c r="R89" i="4"/>
  <c r="P88" i="3"/>
  <c r="Q88" i="3"/>
  <c r="R89" i="7"/>
  <c r="Q90" i="6"/>
  <c r="R90" i="6"/>
  <c r="N91" i="6"/>
  <c r="O91" i="6"/>
  <c r="P91" i="6"/>
  <c r="R67" i="3"/>
  <c r="K65" i="1" s="1"/>
  <c r="R68" i="2"/>
  <c r="H66" i="1" s="1"/>
  <c r="R71" i="2"/>
  <c r="H69" i="1" s="1"/>
  <c r="R72" i="2"/>
  <c r="H70" i="1" s="1"/>
  <c r="Q72" i="2"/>
  <c r="G70" i="1" s="1"/>
  <c r="Q68" i="2"/>
  <c r="G66" i="1" s="1"/>
  <c r="Q68" i="3"/>
  <c r="J66" i="1" s="1"/>
  <c r="R70" i="2"/>
  <c r="H68" i="1" s="1"/>
  <c r="Q69" i="2"/>
  <c r="G67" i="1" s="1"/>
  <c r="Q67" i="2"/>
  <c r="G65" i="1" s="1"/>
  <c r="Q70" i="2"/>
  <c r="G68" i="1" s="1"/>
  <c r="R69" i="2"/>
  <c r="H67" i="1" s="1"/>
  <c r="Q67" i="3"/>
  <c r="J65" i="1" s="1"/>
  <c r="Q67" i="4"/>
  <c r="M65" i="1" s="1"/>
  <c r="B82" i="4"/>
  <c r="I64" i="1"/>
  <c r="L64" i="1"/>
  <c r="O64" i="1"/>
  <c r="L66" i="2"/>
  <c r="M66" i="2"/>
  <c r="N66" i="2"/>
  <c r="O66" i="2"/>
  <c r="P66" i="2"/>
  <c r="L66" i="3"/>
  <c r="M66" i="3"/>
  <c r="N66" i="3"/>
  <c r="O66" i="3"/>
  <c r="R66" i="3" s="1"/>
  <c r="K64" i="1" s="1"/>
  <c r="P66" i="3"/>
  <c r="AD64" i="1" l="1"/>
  <c r="P91" i="2"/>
  <c r="L91" i="2"/>
  <c r="I90" i="8"/>
  <c r="P90" i="8" s="1"/>
  <c r="I90" i="7"/>
  <c r="P90" i="7" s="1"/>
  <c r="I89" i="5"/>
  <c r="P89" i="5" s="1"/>
  <c r="I91" i="2"/>
  <c r="I90" i="4"/>
  <c r="P90" i="4" s="1"/>
  <c r="R88" i="3"/>
  <c r="R91" i="6"/>
  <c r="Q91" i="6"/>
  <c r="Q66" i="3"/>
  <c r="J64" i="1" s="1"/>
  <c r="R66" i="2"/>
  <c r="H64" i="1" s="1"/>
  <c r="Q66" i="2"/>
  <c r="G64" i="1" s="1"/>
  <c r="J89" i="5" l="1"/>
  <c r="J91" i="2"/>
  <c r="J90" i="4"/>
  <c r="J90" i="7"/>
  <c r="J90" i="8"/>
  <c r="P89" i="3"/>
  <c r="L68" i="9"/>
  <c r="M68" i="9"/>
  <c r="N68" i="9"/>
  <c r="O68" i="9"/>
  <c r="P68" i="9"/>
  <c r="N91" i="2" l="1"/>
  <c r="Q91" i="2" s="1"/>
  <c r="O91" i="2"/>
  <c r="R91" i="2" s="1"/>
  <c r="O89" i="5"/>
  <c r="R89" i="5" s="1"/>
  <c r="N89" i="5"/>
  <c r="Q89" i="5" s="1"/>
  <c r="N90" i="8"/>
  <c r="Q90" i="8" s="1"/>
  <c r="O90" i="8"/>
  <c r="R90" i="8" s="1"/>
  <c r="N90" i="7"/>
  <c r="Q90" i="7" s="1"/>
  <c r="O90" i="7"/>
  <c r="R90" i="7" s="1"/>
  <c r="N90" i="4"/>
  <c r="Q90" i="4" s="1"/>
  <c r="O90" i="4"/>
  <c r="R90" i="4" s="1"/>
  <c r="N89" i="3"/>
  <c r="O89" i="3"/>
  <c r="Q68" i="9"/>
  <c r="R68" i="9"/>
  <c r="F91" i="7" l="1"/>
  <c r="L91" i="7" s="1"/>
  <c r="F91" i="4"/>
  <c r="L91" i="4" s="1"/>
  <c r="F90" i="5"/>
  <c r="L90" i="5" s="1"/>
  <c r="F91" i="8"/>
  <c r="L91" i="8" s="1"/>
  <c r="G91" i="7"/>
  <c r="G90" i="5"/>
  <c r="G91" i="8"/>
  <c r="G91" i="4"/>
  <c r="R89" i="3"/>
  <c r="Q89" i="3"/>
  <c r="L65" i="3"/>
  <c r="M65" i="3"/>
  <c r="N65" i="3"/>
  <c r="O65" i="3"/>
  <c r="P65" i="3"/>
  <c r="I33" i="1"/>
  <c r="L33" i="1"/>
  <c r="O33" i="1"/>
  <c r="I34" i="1"/>
  <c r="L34" i="1"/>
  <c r="O34" i="1"/>
  <c r="I35" i="1"/>
  <c r="L35" i="1"/>
  <c r="O35" i="1"/>
  <c r="I36" i="1"/>
  <c r="L36" i="1"/>
  <c r="O36" i="1"/>
  <c r="I37" i="1"/>
  <c r="L37" i="1"/>
  <c r="O37" i="1"/>
  <c r="I38" i="1"/>
  <c r="L38" i="1"/>
  <c r="O38" i="1"/>
  <c r="I39" i="1"/>
  <c r="L39" i="1"/>
  <c r="O39" i="1"/>
  <c r="I40" i="1"/>
  <c r="L40" i="1"/>
  <c r="O40" i="1"/>
  <c r="I41" i="1"/>
  <c r="L41" i="1"/>
  <c r="O41" i="1"/>
  <c r="I42" i="1"/>
  <c r="L42" i="1"/>
  <c r="O42" i="1"/>
  <c r="I43" i="1"/>
  <c r="L43" i="1"/>
  <c r="O43" i="1"/>
  <c r="I44" i="1"/>
  <c r="L44" i="1"/>
  <c r="O44" i="1"/>
  <c r="I45" i="1"/>
  <c r="L45" i="1"/>
  <c r="O45" i="1"/>
  <c r="I46" i="1"/>
  <c r="L46" i="1"/>
  <c r="O46" i="1"/>
  <c r="I47" i="1"/>
  <c r="L47" i="1"/>
  <c r="O47" i="1"/>
  <c r="I48" i="1"/>
  <c r="L48" i="1"/>
  <c r="O48" i="1"/>
  <c r="I49" i="1"/>
  <c r="L49" i="1"/>
  <c r="O49" i="1"/>
  <c r="I50" i="1"/>
  <c r="L50" i="1"/>
  <c r="O50" i="1"/>
  <c r="I51" i="1"/>
  <c r="L51" i="1"/>
  <c r="O51" i="1"/>
  <c r="I52" i="1"/>
  <c r="L52" i="1"/>
  <c r="O52" i="1"/>
  <c r="I53" i="1"/>
  <c r="L53" i="1"/>
  <c r="O53" i="1"/>
  <c r="I54" i="1"/>
  <c r="L54" i="1"/>
  <c r="O54" i="1"/>
  <c r="I55" i="1"/>
  <c r="L55" i="1"/>
  <c r="O55" i="1"/>
  <c r="I56" i="1"/>
  <c r="L56" i="1"/>
  <c r="O56" i="1"/>
  <c r="I57" i="1"/>
  <c r="L57" i="1"/>
  <c r="O57" i="1"/>
  <c r="I58" i="1"/>
  <c r="L58" i="1"/>
  <c r="O58" i="1"/>
  <c r="I59" i="1"/>
  <c r="L59" i="1"/>
  <c r="O59" i="1"/>
  <c r="I60" i="1"/>
  <c r="L60" i="1"/>
  <c r="O60" i="1"/>
  <c r="I61" i="1"/>
  <c r="L61" i="1"/>
  <c r="O61" i="1"/>
  <c r="I62" i="1"/>
  <c r="L62" i="1"/>
  <c r="O62" i="1"/>
  <c r="I63" i="1"/>
  <c r="L63" i="1"/>
  <c r="O63" i="1"/>
  <c r="I32" i="1"/>
  <c r="L32" i="1"/>
  <c r="O32" i="1"/>
  <c r="I4" i="1"/>
  <c r="L4" i="1"/>
  <c r="O4" i="1"/>
  <c r="R4" i="1"/>
  <c r="I5" i="1"/>
  <c r="L5" i="1"/>
  <c r="O5" i="1"/>
  <c r="R5" i="1"/>
  <c r="I6" i="1"/>
  <c r="L6" i="1"/>
  <c r="O6" i="1"/>
  <c r="R6" i="1"/>
  <c r="I7" i="1"/>
  <c r="L7" i="1"/>
  <c r="O7" i="1"/>
  <c r="R7" i="1"/>
  <c r="I8" i="1"/>
  <c r="L8" i="1"/>
  <c r="O8" i="1"/>
  <c r="R8" i="1"/>
  <c r="I9" i="1"/>
  <c r="L9" i="1"/>
  <c r="O9" i="1"/>
  <c r="R9" i="1"/>
  <c r="I10" i="1"/>
  <c r="L10" i="1"/>
  <c r="O10" i="1"/>
  <c r="R10" i="1"/>
  <c r="I11" i="1"/>
  <c r="L11" i="1"/>
  <c r="O11" i="1"/>
  <c r="R11" i="1"/>
  <c r="I12" i="1"/>
  <c r="L12" i="1"/>
  <c r="O12" i="1"/>
  <c r="R12" i="1"/>
  <c r="I13" i="1"/>
  <c r="L13" i="1"/>
  <c r="O13" i="1"/>
  <c r="R13" i="1"/>
  <c r="I14" i="1"/>
  <c r="L14" i="1"/>
  <c r="O14" i="1"/>
  <c r="R14" i="1"/>
  <c r="I15" i="1"/>
  <c r="L15" i="1"/>
  <c r="O15" i="1"/>
  <c r="R15" i="1"/>
  <c r="I16" i="1"/>
  <c r="L16" i="1"/>
  <c r="O16" i="1"/>
  <c r="R16" i="1"/>
  <c r="I17" i="1"/>
  <c r="L17" i="1"/>
  <c r="O17" i="1"/>
  <c r="R17" i="1"/>
  <c r="I18" i="1"/>
  <c r="L18" i="1"/>
  <c r="O18" i="1"/>
  <c r="I19" i="1"/>
  <c r="L19" i="1"/>
  <c r="O19" i="1"/>
  <c r="I20" i="1"/>
  <c r="L20" i="1"/>
  <c r="O20" i="1"/>
  <c r="I21" i="1"/>
  <c r="L21" i="1"/>
  <c r="O21" i="1"/>
  <c r="I22" i="1"/>
  <c r="L22" i="1"/>
  <c r="O22" i="1"/>
  <c r="I23" i="1"/>
  <c r="L23" i="1"/>
  <c r="O23" i="1"/>
  <c r="I24" i="1"/>
  <c r="L24" i="1"/>
  <c r="O24" i="1"/>
  <c r="I25" i="1"/>
  <c r="L25" i="1"/>
  <c r="O25" i="1"/>
  <c r="I26" i="1"/>
  <c r="L26" i="1"/>
  <c r="O26" i="1"/>
  <c r="I27" i="1"/>
  <c r="L27" i="1"/>
  <c r="O27" i="1"/>
  <c r="I28" i="1"/>
  <c r="L28" i="1"/>
  <c r="O28" i="1"/>
  <c r="I29" i="1"/>
  <c r="L29" i="1"/>
  <c r="O29" i="1"/>
  <c r="I30" i="1"/>
  <c r="L30" i="1"/>
  <c r="O30" i="1"/>
  <c r="I31" i="1"/>
  <c r="L31" i="1"/>
  <c r="O31" i="1"/>
  <c r="L3" i="2"/>
  <c r="M3" i="2"/>
  <c r="N3" i="2"/>
  <c r="O3" i="2"/>
  <c r="P3" i="2"/>
  <c r="L4" i="2"/>
  <c r="M4" i="2"/>
  <c r="N4" i="2"/>
  <c r="O4" i="2"/>
  <c r="P4" i="2"/>
  <c r="L5" i="2"/>
  <c r="M5" i="2"/>
  <c r="N5" i="2"/>
  <c r="O5" i="2"/>
  <c r="P5" i="2"/>
  <c r="L6" i="2"/>
  <c r="M6" i="2"/>
  <c r="N6" i="2"/>
  <c r="O6" i="2"/>
  <c r="P6" i="2"/>
  <c r="L7" i="2"/>
  <c r="M7" i="2"/>
  <c r="N7" i="2"/>
  <c r="O7" i="2"/>
  <c r="P7" i="2"/>
  <c r="L8" i="2"/>
  <c r="M8" i="2"/>
  <c r="N8" i="2"/>
  <c r="O8" i="2"/>
  <c r="P8" i="2"/>
  <c r="L9" i="2"/>
  <c r="M9" i="2"/>
  <c r="N9" i="2"/>
  <c r="O9" i="2"/>
  <c r="P9" i="2"/>
  <c r="L10" i="2"/>
  <c r="M10" i="2"/>
  <c r="N10" i="2"/>
  <c r="O10" i="2"/>
  <c r="P10" i="2"/>
  <c r="L11" i="2"/>
  <c r="M11" i="2"/>
  <c r="N11" i="2"/>
  <c r="O11" i="2"/>
  <c r="P11" i="2"/>
  <c r="L12" i="2"/>
  <c r="M12" i="2"/>
  <c r="N12" i="2"/>
  <c r="O12" i="2"/>
  <c r="P12" i="2"/>
  <c r="L13" i="2"/>
  <c r="M13" i="2"/>
  <c r="N13" i="2"/>
  <c r="O13" i="2"/>
  <c r="P13" i="2"/>
  <c r="L14" i="2"/>
  <c r="M14" i="2"/>
  <c r="N14" i="2"/>
  <c r="O14" i="2"/>
  <c r="P14" i="2"/>
  <c r="L15" i="2"/>
  <c r="M15" i="2"/>
  <c r="N15" i="2"/>
  <c r="O15" i="2"/>
  <c r="P15" i="2"/>
  <c r="L16" i="2"/>
  <c r="M16" i="2"/>
  <c r="N16" i="2"/>
  <c r="O16" i="2"/>
  <c r="P16" i="2"/>
  <c r="L17" i="2"/>
  <c r="M17" i="2"/>
  <c r="N17" i="2"/>
  <c r="O17" i="2"/>
  <c r="P17" i="2"/>
  <c r="M18" i="2"/>
  <c r="N18" i="2"/>
  <c r="O18" i="2"/>
  <c r="P18" i="2"/>
  <c r="L19" i="2"/>
  <c r="M19" i="2"/>
  <c r="N19" i="2"/>
  <c r="O19" i="2"/>
  <c r="P19" i="2"/>
  <c r="L20" i="2"/>
  <c r="M20" i="2"/>
  <c r="N20" i="2"/>
  <c r="O20" i="2"/>
  <c r="P20" i="2"/>
  <c r="L21" i="2"/>
  <c r="Q21" i="2" s="1"/>
  <c r="G22" i="1" s="1"/>
  <c r="M21" i="2"/>
  <c r="N21" i="2"/>
  <c r="O21" i="2"/>
  <c r="P21" i="2"/>
  <c r="L22" i="2"/>
  <c r="M22" i="2"/>
  <c r="N22" i="2"/>
  <c r="O22" i="2"/>
  <c r="P22" i="2"/>
  <c r="L23" i="2"/>
  <c r="M23" i="2"/>
  <c r="N23" i="2"/>
  <c r="O23" i="2"/>
  <c r="P23" i="2"/>
  <c r="L24" i="2"/>
  <c r="M24" i="2"/>
  <c r="N24" i="2"/>
  <c r="O24" i="2"/>
  <c r="P24" i="2"/>
  <c r="R24" i="2" s="1"/>
  <c r="H25" i="1" s="1"/>
  <c r="L25" i="2"/>
  <c r="M25" i="2"/>
  <c r="N25" i="2"/>
  <c r="O25" i="2"/>
  <c r="P25" i="2"/>
  <c r="L26" i="2"/>
  <c r="M26" i="2"/>
  <c r="N26" i="2"/>
  <c r="O26" i="2"/>
  <c r="P26" i="2"/>
  <c r="L27" i="2"/>
  <c r="M27" i="2"/>
  <c r="N27" i="2"/>
  <c r="O27" i="2"/>
  <c r="P27" i="2"/>
  <c r="L28" i="2"/>
  <c r="M28" i="2"/>
  <c r="N28" i="2"/>
  <c r="O28" i="2"/>
  <c r="P28" i="2"/>
  <c r="L29" i="2"/>
  <c r="M29" i="2"/>
  <c r="N29" i="2"/>
  <c r="O29" i="2"/>
  <c r="P29" i="2"/>
  <c r="L30" i="2"/>
  <c r="M30" i="2"/>
  <c r="N30" i="2"/>
  <c r="O30" i="2"/>
  <c r="P30" i="2"/>
  <c r="L31" i="2"/>
  <c r="M31" i="2"/>
  <c r="N31" i="2"/>
  <c r="O31" i="2"/>
  <c r="P31" i="2"/>
  <c r="L32" i="2"/>
  <c r="M32" i="2"/>
  <c r="N32" i="2"/>
  <c r="O32" i="2"/>
  <c r="P32" i="2"/>
  <c r="L33" i="2"/>
  <c r="M33" i="2"/>
  <c r="N33" i="2"/>
  <c r="O33" i="2"/>
  <c r="P33" i="2"/>
  <c r="L34" i="2"/>
  <c r="M34" i="2"/>
  <c r="N34" i="2"/>
  <c r="O34" i="2"/>
  <c r="P34" i="2"/>
  <c r="L35" i="2"/>
  <c r="M35" i="2"/>
  <c r="N35" i="2"/>
  <c r="O35" i="2"/>
  <c r="P35" i="2"/>
  <c r="L36" i="2"/>
  <c r="M36" i="2"/>
  <c r="N36" i="2"/>
  <c r="O36" i="2"/>
  <c r="P36" i="2"/>
  <c r="L37" i="2"/>
  <c r="M37" i="2"/>
  <c r="N37" i="2"/>
  <c r="O37" i="2"/>
  <c r="P37" i="2"/>
  <c r="L38" i="2"/>
  <c r="M38" i="2"/>
  <c r="N38" i="2"/>
  <c r="O38" i="2"/>
  <c r="P38" i="2"/>
  <c r="L39" i="2"/>
  <c r="M39" i="2"/>
  <c r="N39" i="2"/>
  <c r="O39" i="2"/>
  <c r="P39" i="2"/>
  <c r="L40" i="2"/>
  <c r="M40" i="2"/>
  <c r="N40" i="2"/>
  <c r="O40" i="2"/>
  <c r="P40" i="2"/>
  <c r="L41" i="2"/>
  <c r="M41" i="2"/>
  <c r="N41" i="2"/>
  <c r="O41" i="2"/>
  <c r="P41" i="2"/>
  <c r="L42" i="2"/>
  <c r="M42" i="2"/>
  <c r="N42" i="2"/>
  <c r="O42" i="2"/>
  <c r="P42" i="2"/>
  <c r="L43" i="2"/>
  <c r="M43" i="2"/>
  <c r="N43" i="2"/>
  <c r="O43" i="2"/>
  <c r="P43" i="2"/>
  <c r="L44" i="2"/>
  <c r="M44" i="2"/>
  <c r="N44" i="2"/>
  <c r="O44" i="2"/>
  <c r="P44" i="2"/>
  <c r="L45" i="2"/>
  <c r="M45" i="2"/>
  <c r="N45" i="2"/>
  <c r="O45" i="2"/>
  <c r="P45" i="2"/>
  <c r="L46" i="2"/>
  <c r="M46" i="2"/>
  <c r="N46" i="2"/>
  <c r="O46" i="2"/>
  <c r="P46" i="2"/>
  <c r="L47" i="2"/>
  <c r="M47" i="2"/>
  <c r="N47" i="2"/>
  <c r="O47" i="2"/>
  <c r="P47" i="2"/>
  <c r="L48" i="2"/>
  <c r="M48" i="2"/>
  <c r="N48" i="2"/>
  <c r="O48" i="2"/>
  <c r="P48" i="2"/>
  <c r="L49" i="2"/>
  <c r="M49" i="2"/>
  <c r="N49" i="2"/>
  <c r="O49" i="2"/>
  <c r="P49" i="2"/>
  <c r="L50" i="2"/>
  <c r="M50" i="2"/>
  <c r="N50" i="2"/>
  <c r="O50" i="2"/>
  <c r="P50" i="2"/>
  <c r="L51" i="2"/>
  <c r="M51" i="2"/>
  <c r="N51" i="2"/>
  <c r="O51" i="2"/>
  <c r="P51" i="2"/>
  <c r="L52" i="2"/>
  <c r="M52" i="2"/>
  <c r="N52" i="2"/>
  <c r="O52" i="2"/>
  <c r="P52" i="2"/>
  <c r="L53" i="2"/>
  <c r="M53" i="2"/>
  <c r="N53" i="2"/>
  <c r="O53" i="2"/>
  <c r="P53" i="2"/>
  <c r="L54" i="2"/>
  <c r="M54" i="2"/>
  <c r="N54" i="2"/>
  <c r="O54" i="2"/>
  <c r="P54" i="2"/>
  <c r="L55" i="2"/>
  <c r="M55" i="2"/>
  <c r="N55" i="2"/>
  <c r="O55" i="2"/>
  <c r="P55" i="2"/>
  <c r="L56" i="2"/>
  <c r="M56" i="2"/>
  <c r="N56" i="2"/>
  <c r="O56" i="2"/>
  <c r="P56" i="2"/>
  <c r="L57" i="2"/>
  <c r="M57" i="2"/>
  <c r="N57" i="2"/>
  <c r="O57" i="2"/>
  <c r="P57" i="2"/>
  <c r="L58" i="2"/>
  <c r="M58" i="2"/>
  <c r="N58" i="2"/>
  <c r="O58" i="2"/>
  <c r="P58" i="2"/>
  <c r="L59" i="2"/>
  <c r="M59" i="2"/>
  <c r="N59" i="2"/>
  <c r="O59" i="2"/>
  <c r="P59" i="2"/>
  <c r="L60" i="2"/>
  <c r="M60" i="2"/>
  <c r="N60" i="2"/>
  <c r="O60" i="2"/>
  <c r="P60" i="2"/>
  <c r="L61" i="2"/>
  <c r="M61" i="2"/>
  <c r="N61" i="2"/>
  <c r="O61" i="2"/>
  <c r="P61" i="2"/>
  <c r="L62" i="2"/>
  <c r="M62" i="2"/>
  <c r="N62" i="2"/>
  <c r="O62" i="2"/>
  <c r="P62" i="2"/>
  <c r="L63" i="2"/>
  <c r="M63" i="2"/>
  <c r="N63" i="2"/>
  <c r="O63" i="2"/>
  <c r="P63" i="2"/>
  <c r="L64" i="2"/>
  <c r="M64" i="2"/>
  <c r="N64" i="2"/>
  <c r="O64" i="2"/>
  <c r="P64" i="2"/>
  <c r="L65" i="2"/>
  <c r="M65" i="2"/>
  <c r="N65" i="2"/>
  <c r="O65" i="2"/>
  <c r="P65" i="2"/>
  <c r="AD27" i="1" l="1"/>
  <c r="AD19" i="1"/>
  <c r="AD11" i="1"/>
  <c r="AD32" i="1"/>
  <c r="AD56" i="1"/>
  <c r="AD48" i="1"/>
  <c r="AD40" i="1"/>
  <c r="AD33" i="1"/>
  <c r="AD28" i="1"/>
  <c r="AD20" i="1"/>
  <c r="AD12" i="1"/>
  <c r="AD4" i="1"/>
  <c r="AD57" i="1"/>
  <c r="AD49" i="1"/>
  <c r="AD41" i="1"/>
  <c r="AD34" i="1"/>
  <c r="AD13" i="1"/>
  <c r="AD5" i="1"/>
  <c r="AD58" i="1"/>
  <c r="AD50" i="1"/>
  <c r="AD42" i="1"/>
  <c r="AD35" i="1"/>
  <c r="AD30" i="1"/>
  <c r="AD22" i="1"/>
  <c r="AD14" i="1"/>
  <c r="AD6" i="1"/>
  <c r="AD59" i="1"/>
  <c r="AD51" i="1"/>
  <c r="AD43" i="1"/>
  <c r="AD36" i="1"/>
  <c r="AD29" i="1"/>
  <c r="AD31" i="1"/>
  <c r="AD23" i="1"/>
  <c r="AD15" i="1"/>
  <c r="AD7" i="1"/>
  <c r="AD60" i="1"/>
  <c r="AD52" i="1"/>
  <c r="AD44" i="1"/>
  <c r="AD21" i="1"/>
  <c r="AD24" i="1"/>
  <c r="AD16" i="1"/>
  <c r="AD8" i="1"/>
  <c r="AD61" i="1"/>
  <c r="AD53" i="1"/>
  <c r="AD45" i="1"/>
  <c r="AD37" i="1"/>
  <c r="AD25" i="1"/>
  <c r="AD9" i="1"/>
  <c r="AD62" i="1"/>
  <c r="AD54" i="1"/>
  <c r="AD46" i="1"/>
  <c r="AD38" i="1"/>
  <c r="AD17" i="1"/>
  <c r="AD26" i="1"/>
  <c r="AD18" i="1"/>
  <c r="AD10" i="1"/>
  <c r="AD63" i="1"/>
  <c r="AD55" i="1"/>
  <c r="AD47" i="1"/>
  <c r="AD39" i="1"/>
  <c r="Q65" i="3"/>
  <c r="J90" i="5"/>
  <c r="J91" i="7"/>
  <c r="J91" i="8"/>
  <c r="J91" i="4"/>
  <c r="I91" i="8"/>
  <c r="P91" i="8" s="1"/>
  <c r="I91" i="4"/>
  <c r="P91" i="4" s="1"/>
  <c r="I90" i="5"/>
  <c r="P90" i="5" s="1"/>
  <c r="I91" i="7"/>
  <c r="P91" i="7" s="1"/>
  <c r="R28" i="2"/>
  <c r="H29" i="1" s="1"/>
  <c r="R8" i="2"/>
  <c r="H9" i="1" s="1"/>
  <c r="R64" i="2"/>
  <c r="H62" i="1" s="1"/>
  <c r="R40" i="2"/>
  <c r="H39" i="1" s="1"/>
  <c r="Q27" i="2"/>
  <c r="G28" i="1" s="1"/>
  <c r="R53" i="2"/>
  <c r="Q31" i="2"/>
  <c r="R46" i="2"/>
  <c r="H45" i="1" s="1"/>
  <c r="R12" i="2"/>
  <c r="H13" i="1" s="1"/>
  <c r="R58" i="2"/>
  <c r="H56" i="1" s="1"/>
  <c r="R44" i="2"/>
  <c r="H43" i="1" s="1"/>
  <c r="Q11" i="2"/>
  <c r="G12" i="1" s="1"/>
  <c r="R16" i="2"/>
  <c r="H17" i="1" s="1"/>
  <c r="Q15" i="2"/>
  <c r="G16" i="1" s="1"/>
  <c r="Q3" i="2"/>
  <c r="G4" i="1" s="1"/>
  <c r="R62" i="2"/>
  <c r="H60" i="1" s="1"/>
  <c r="R52" i="2"/>
  <c r="H51" i="1" s="1"/>
  <c r="R30" i="2"/>
  <c r="H31" i="1" s="1"/>
  <c r="Q65" i="2"/>
  <c r="G63" i="1" s="1"/>
  <c r="Q7" i="2"/>
  <c r="G8" i="1" s="1"/>
  <c r="R10" i="2"/>
  <c r="H11" i="1" s="1"/>
  <c r="R42" i="2"/>
  <c r="H41" i="1" s="1"/>
  <c r="R34" i="2"/>
  <c r="H34" i="1" s="1"/>
  <c r="R3" i="2"/>
  <c r="H4" i="1" s="1"/>
  <c r="Q45" i="2"/>
  <c r="G44" i="1" s="1"/>
  <c r="R7" i="2"/>
  <c r="H8" i="1" s="1"/>
  <c r="Q41" i="2"/>
  <c r="G40" i="1" s="1"/>
  <c r="R43" i="2"/>
  <c r="H42" i="1" s="1"/>
  <c r="R56" i="2"/>
  <c r="H54" i="1" s="1"/>
  <c r="Q19" i="2"/>
  <c r="G20" i="1" s="1"/>
  <c r="R11" i="2"/>
  <c r="H12" i="1" s="1"/>
  <c r="R60" i="2"/>
  <c r="H58" i="1" s="1"/>
  <c r="R32" i="2"/>
  <c r="H32" i="1" s="1"/>
  <c r="R23" i="2"/>
  <c r="H24" i="1" s="1"/>
  <c r="R20" i="2"/>
  <c r="H21" i="1" s="1"/>
  <c r="Q61" i="2"/>
  <c r="G59" i="1" s="1"/>
  <c r="R6" i="2"/>
  <c r="H7" i="1" s="1"/>
  <c r="Q57" i="2"/>
  <c r="G55" i="1" s="1"/>
  <c r="R55" i="2"/>
  <c r="H53" i="1" s="1"/>
  <c r="Q49" i="2"/>
  <c r="G48" i="1" s="1"/>
  <c r="Q37" i="2"/>
  <c r="R21" i="2"/>
  <c r="H22" i="1" s="1"/>
  <c r="Q9" i="2"/>
  <c r="G10" i="1" s="1"/>
  <c r="Q55" i="2"/>
  <c r="G53" i="1" s="1"/>
  <c r="R39" i="2"/>
  <c r="H38" i="1" s="1"/>
  <c r="R17" i="2"/>
  <c r="H18" i="1" s="1"/>
  <c r="Q39" i="2"/>
  <c r="G38" i="1" s="1"/>
  <c r="Q17" i="2"/>
  <c r="G18" i="1" s="1"/>
  <c r="Q62" i="2"/>
  <c r="G60" i="1" s="1"/>
  <c r="Q35" i="2"/>
  <c r="G35" i="1" s="1"/>
  <c r="Q43" i="2"/>
  <c r="G42" i="1" s="1"/>
  <c r="Q23" i="2"/>
  <c r="G24" i="1" s="1"/>
  <c r="Q47" i="2"/>
  <c r="G46" i="1" s="1"/>
  <c r="Q53" i="2"/>
  <c r="Q56" i="2"/>
  <c r="G54" i="1" s="1"/>
  <c r="R57" i="2"/>
  <c r="H55" i="1" s="1"/>
  <c r="R54" i="2"/>
  <c r="H52" i="1" s="1"/>
  <c r="Q52" i="2"/>
  <c r="G51" i="1" s="1"/>
  <c r="R47" i="2"/>
  <c r="H46" i="1" s="1"/>
  <c r="Q42" i="2"/>
  <c r="G41" i="1" s="1"/>
  <c r="Q32" i="2"/>
  <c r="G32" i="1" s="1"/>
  <c r="Q16" i="2"/>
  <c r="G17" i="1" s="1"/>
  <c r="Q10" i="2"/>
  <c r="G11" i="1" s="1"/>
  <c r="Q6" i="2"/>
  <c r="G7" i="1" s="1"/>
  <c r="R37" i="2"/>
  <c r="R25" i="2"/>
  <c r="H26" i="1" s="1"/>
  <c r="Q20" i="2"/>
  <c r="G21" i="1" s="1"/>
  <c r="R65" i="2"/>
  <c r="H63" i="1" s="1"/>
  <c r="Q60" i="2"/>
  <c r="G58" i="1" s="1"/>
  <c r="Q51" i="2"/>
  <c r="G50" i="1" s="1"/>
  <c r="R45" i="2"/>
  <c r="H44" i="1" s="1"/>
  <c r="R41" i="2"/>
  <c r="H40" i="1" s="1"/>
  <c r="R38" i="2"/>
  <c r="H37" i="1" s="1"/>
  <c r="Q24" i="2"/>
  <c r="G25" i="1" s="1"/>
  <c r="Q64" i="2"/>
  <c r="G62" i="1" s="1"/>
  <c r="R61" i="2"/>
  <c r="H59" i="1" s="1"/>
  <c r="R49" i="2"/>
  <c r="H48" i="1" s="1"/>
  <c r="R35" i="2"/>
  <c r="H35" i="1" s="1"/>
  <c r="R29" i="2"/>
  <c r="H30" i="1" s="1"/>
  <c r="R19" i="2"/>
  <c r="H20" i="1" s="1"/>
  <c r="R9" i="2"/>
  <c r="H10" i="1" s="1"/>
  <c r="Q5" i="2"/>
  <c r="G6" i="1" s="1"/>
  <c r="Q44" i="2"/>
  <c r="G43" i="1" s="1"/>
  <c r="Q40" i="2"/>
  <c r="G39" i="1" s="1"/>
  <c r="Q29" i="2"/>
  <c r="G30" i="1" s="1"/>
  <c r="Q13" i="2"/>
  <c r="G14" i="1" s="1"/>
  <c r="Q8" i="2"/>
  <c r="G9" i="1" s="1"/>
  <c r="R65" i="3"/>
  <c r="R50" i="2"/>
  <c r="H49" i="1" s="1"/>
  <c r="Q50" i="2"/>
  <c r="G49" i="1" s="1"/>
  <c r="R5" i="2"/>
  <c r="H6" i="1" s="1"/>
  <c r="Q12" i="2"/>
  <c r="G13" i="1" s="1"/>
  <c r="R48" i="2"/>
  <c r="H47" i="1" s="1"/>
  <c r="Q48" i="2"/>
  <c r="G47" i="1" s="1"/>
  <c r="R27" i="2"/>
  <c r="H28" i="1" s="1"/>
  <c r="R26" i="2"/>
  <c r="H27" i="1" s="1"/>
  <c r="Q26" i="2"/>
  <c r="G27" i="1" s="1"/>
  <c r="R13" i="2"/>
  <c r="H14" i="1" s="1"/>
  <c r="R15" i="2"/>
  <c r="H16" i="1" s="1"/>
  <c r="Q25" i="2"/>
  <c r="G26" i="1" s="1"/>
  <c r="Q46" i="2"/>
  <c r="G45" i="1" s="1"/>
  <c r="Q38" i="2"/>
  <c r="G37" i="1" s="1"/>
  <c r="R31" i="2"/>
  <c r="R51" i="2"/>
  <c r="H50" i="1" s="1"/>
  <c r="Q34" i="2"/>
  <c r="G34" i="1" s="1"/>
  <c r="R33" i="2"/>
  <c r="H33" i="1" s="1"/>
  <c r="Q33" i="2"/>
  <c r="G33" i="1" s="1"/>
  <c r="R22" i="2"/>
  <c r="H23" i="1" s="1"/>
  <c r="Q22" i="2"/>
  <c r="G23" i="1" s="1"/>
  <c r="Q28" i="2"/>
  <c r="G29" i="1" s="1"/>
  <c r="Q30" i="2"/>
  <c r="G31" i="1" s="1"/>
  <c r="Q54" i="2"/>
  <c r="G52" i="1" s="1"/>
  <c r="R14" i="2"/>
  <c r="H15" i="1" s="1"/>
  <c r="Q14" i="2"/>
  <c r="G15" i="1" s="1"/>
  <c r="R4" i="2"/>
  <c r="Q4" i="2"/>
  <c r="G5" i="1" s="1"/>
  <c r="Q58" i="2"/>
  <c r="G56" i="1" s="1"/>
  <c r="Q63" i="2"/>
  <c r="G61" i="1" s="1"/>
  <c r="R63" i="2"/>
  <c r="H61" i="1" s="1"/>
  <c r="R18" i="2"/>
  <c r="H19" i="1" s="1"/>
  <c r="Q18" i="2"/>
  <c r="R36" i="2"/>
  <c r="H36" i="1" s="1"/>
  <c r="Q36" i="2"/>
  <c r="G36" i="1" s="1"/>
  <c r="R59" i="2"/>
  <c r="H57" i="1" s="1"/>
  <c r="Q59" i="2"/>
  <c r="G57" i="1" s="1"/>
  <c r="L3" i="8"/>
  <c r="M3" i="8"/>
  <c r="N3" i="8"/>
  <c r="O3" i="8"/>
  <c r="P3" i="8"/>
  <c r="L4" i="8"/>
  <c r="M4" i="8"/>
  <c r="N4" i="8"/>
  <c r="O4" i="8"/>
  <c r="P4" i="8"/>
  <c r="L5" i="8"/>
  <c r="M5" i="8"/>
  <c r="N5" i="8"/>
  <c r="O5" i="8"/>
  <c r="P5" i="8"/>
  <c r="L6" i="8"/>
  <c r="M6" i="8"/>
  <c r="N6" i="8"/>
  <c r="O6" i="8"/>
  <c r="P6" i="8"/>
  <c r="L7" i="8"/>
  <c r="M7" i="8"/>
  <c r="N7" i="8"/>
  <c r="O7" i="8"/>
  <c r="P7" i="8"/>
  <c r="L8" i="8"/>
  <c r="M8" i="8"/>
  <c r="N8" i="8"/>
  <c r="O8" i="8"/>
  <c r="P8" i="8"/>
  <c r="L9" i="8"/>
  <c r="M9" i="8"/>
  <c r="N9" i="8"/>
  <c r="O9" i="8"/>
  <c r="P9" i="8"/>
  <c r="L10" i="8"/>
  <c r="M10" i="8"/>
  <c r="N10" i="8"/>
  <c r="O10" i="8"/>
  <c r="P10" i="8"/>
  <c r="L11" i="8"/>
  <c r="M11" i="8"/>
  <c r="N11" i="8"/>
  <c r="O11" i="8"/>
  <c r="P11" i="8"/>
  <c r="L12" i="8"/>
  <c r="M12" i="8"/>
  <c r="N12" i="8"/>
  <c r="O12" i="8"/>
  <c r="P12" i="8"/>
  <c r="L13" i="8"/>
  <c r="M13" i="8"/>
  <c r="N13" i="8"/>
  <c r="O13" i="8"/>
  <c r="P13" i="8"/>
  <c r="L14" i="8"/>
  <c r="M14" i="8"/>
  <c r="N14" i="8"/>
  <c r="O14" i="8"/>
  <c r="P14" i="8"/>
  <c r="L15" i="8"/>
  <c r="M15" i="8"/>
  <c r="N15" i="8"/>
  <c r="O15" i="8"/>
  <c r="P15" i="8"/>
  <c r="L16" i="8"/>
  <c r="M16" i="8"/>
  <c r="N16" i="8"/>
  <c r="O16" i="8"/>
  <c r="P16" i="8"/>
  <c r="L17" i="8"/>
  <c r="M17" i="8"/>
  <c r="N17" i="8"/>
  <c r="O17" i="8"/>
  <c r="P17" i="8"/>
  <c r="L18" i="8"/>
  <c r="M18" i="8"/>
  <c r="N18" i="8"/>
  <c r="O18" i="8"/>
  <c r="P18" i="8"/>
  <c r="L19" i="8"/>
  <c r="M19" i="8"/>
  <c r="N19" i="8"/>
  <c r="O19" i="8"/>
  <c r="P19" i="8"/>
  <c r="L20" i="8"/>
  <c r="M20" i="8"/>
  <c r="N20" i="8"/>
  <c r="O20" i="8"/>
  <c r="P20" i="8"/>
  <c r="L21" i="8"/>
  <c r="M21" i="8"/>
  <c r="N21" i="8"/>
  <c r="O21" i="8"/>
  <c r="P21" i="8"/>
  <c r="L22" i="8"/>
  <c r="M22" i="8"/>
  <c r="N22" i="8"/>
  <c r="O22" i="8"/>
  <c r="P22" i="8"/>
  <c r="L23" i="8"/>
  <c r="M23" i="8"/>
  <c r="N23" i="8"/>
  <c r="O23" i="8"/>
  <c r="P23" i="8"/>
  <c r="L24" i="8"/>
  <c r="M24" i="8"/>
  <c r="N24" i="8"/>
  <c r="O24" i="8"/>
  <c r="P24" i="8"/>
  <c r="L25" i="8"/>
  <c r="M25" i="8"/>
  <c r="N25" i="8"/>
  <c r="O25" i="8"/>
  <c r="P25" i="8"/>
  <c r="L26" i="8"/>
  <c r="M26" i="8"/>
  <c r="N26" i="8"/>
  <c r="O26" i="8"/>
  <c r="P26" i="8"/>
  <c r="L27" i="8"/>
  <c r="M27" i="8"/>
  <c r="N27" i="8"/>
  <c r="O27" i="8"/>
  <c r="P27" i="8"/>
  <c r="L28" i="8"/>
  <c r="M28" i="8"/>
  <c r="N28" i="8"/>
  <c r="O28" i="8"/>
  <c r="P28" i="8"/>
  <c r="L33" i="8"/>
  <c r="M33" i="8"/>
  <c r="N33" i="8"/>
  <c r="O33" i="8"/>
  <c r="P33" i="8"/>
  <c r="L34" i="8"/>
  <c r="M34" i="8"/>
  <c r="N34" i="8"/>
  <c r="O34" i="8"/>
  <c r="P34" i="8"/>
  <c r="L35" i="8"/>
  <c r="M35" i="8"/>
  <c r="N35" i="8"/>
  <c r="O35" i="8"/>
  <c r="P35" i="8"/>
  <c r="L36" i="8"/>
  <c r="M36" i="8"/>
  <c r="N36" i="8"/>
  <c r="O36" i="8"/>
  <c r="P36" i="8"/>
  <c r="L37" i="8"/>
  <c r="M37" i="8"/>
  <c r="N37" i="8"/>
  <c r="O37" i="8"/>
  <c r="P37" i="8"/>
  <c r="L38" i="8"/>
  <c r="M38" i="8"/>
  <c r="N38" i="8"/>
  <c r="O38" i="8"/>
  <c r="P38" i="8"/>
  <c r="L39" i="8"/>
  <c r="M39" i="8"/>
  <c r="N39" i="8"/>
  <c r="O39" i="8"/>
  <c r="P39" i="8"/>
  <c r="L40" i="8"/>
  <c r="M40" i="8"/>
  <c r="N40" i="8"/>
  <c r="O40" i="8"/>
  <c r="P40" i="8"/>
  <c r="L41" i="8"/>
  <c r="M41" i="8"/>
  <c r="N41" i="8"/>
  <c r="O41" i="8"/>
  <c r="P41" i="8"/>
  <c r="L42" i="8"/>
  <c r="M42" i="8"/>
  <c r="N42" i="8"/>
  <c r="O42" i="8"/>
  <c r="P42" i="8"/>
  <c r="L43" i="8"/>
  <c r="M43" i="8"/>
  <c r="N43" i="8"/>
  <c r="O43" i="8"/>
  <c r="P43" i="8"/>
  <c r="L44" i="8"/>
  <c r="M44" i="8"/>
  <c r="N44" i="8"/>
  <c r="O44" i="8"/>
  <c r="P44" i="8"/>
  <c r="L45" i="8"/>
  <c r="M45" i="8"/>
  <c r="N45" i="8"/>
  <c r="O45" i="8"/>
  <c r="P45" i="8"/>
  <c r="L46" i="8"/>
  <c r="M46" i="8"/>
  <c r="N46" i="8"/>
  <c r="O46" i="8"/>
  <c r="P46" i="8"/>
  <c r="L47" i="8"/>
  <c r="M47" i="8"/>
  <c r="N47" i="8"/>
  <c r="O47" i="8"/>
  <c r="P47" i="8"/>
  <c r="L48" i="8"/>
  <c r="M48" i="8"/>
  <c r="N48" i="8"/>
  <c r="O48" i="8"/>
  <c r="P48" i="8"/>
  <c r="L49" i="8"/>
  <c r="M49" i="8"/>
  <c r="N49" i="8"/>
  <c r="O49" i="8"/>
  <c r="P49" i="8"/>
  <c r="L50" i="8"/>
  <c r="M50" i="8"/>
  <c r="N50" i="8"/>
  <c r="O50" i="8"/>
  <c r="P50" i="8"/>
  <c r="L51" i="8"/>
  <c r="M51" i="8"/>
  <c r="N51" i="8"/>
  <c r="O51" i="8"/>
  <c r="P51" i="8"/>
  <c r="L52" i="8"/>
  <c r="M52" i="8"/>
  <c r="N52" i="8"/>
  <c r="O52" i="8"/>
  <c r="P52" i="8"/>
  <c r="L53" i="8"/>
  <c r="M53" i="8"/>
  <c r="N53" i="8"/>
  <c r="O53" i="8"/>
  <c r="P53" i="8"/>
  <c r="L54" i="8"/>
  <c r="M54" i="8"/>
  <c r="N54" i="8"/>
  <c r="O54" i="8"/>
  <c r="P54" i="8"/>
  <c r="L55" i="8"/>
  <c r="M55" i="8"/>
  <c r="N55" i="8"/>
  <c r="O55" i="8"/>
  <c r="P55" i="8"/>
  <c r="L56" i="8"/>
  <c r="M56" i="8"/>
  <c r="N56" i="8"/>
  <c r="O56" i="8"/>
  <c r="P56" i="8"/>
  <c r="L57" i="8"/>
  <c r="M57" i="8"/>
  <c r="N57" i="8"/>
  <c r="O57" i="8"/>
  <c r="P57" i="8"/>
  <c r="L58" i="8"/>
  <c r="M58" i="8"/>
  <c r="N58" i="8"/>
  <c r="O58" i="8"/>
  <c r="P58" i="8"/>
  <c r="L59" i="8"/>
  <c r="M59" i="8"/>
  <c r="N59" i="8"/>
  <c r="O59" i="8"/>
  <c r="P59" i="8"/>
  <c r="L60" i="8"/>
  <c r="M60" i="8"/>
  <c r="N60" i="8"/>
  <c r="O60" i="8"/>
  <c r="P60" i="8"/>
  <c r="L61" i="8"/>
  <c r="M61" i="8"/>
  <c r="N61" i="8"/>
  <c r="O61" i="8"/>
  <c r="P61" i="8"/>
  <c r="L62" i="8"/>
  <c r="M62" i="8"/>
  <c r="N62" i="8"/>
  <c r="O62" i="8"/>
  <c r="P62" i="8"/>
  <c r="L63" i="8"/>
  <c r="M63" i="8"/>
  <c r="N63" i="8"/>
  <c r="O63" i="8"/>
  <c r="P63" i="8"/>
  <c r="L64" i="8"/>
  <c r="M64" i="8"/>
  <c r="N64" i="8"/>
  <c r="O64" i="8"/>
  <c r="P64" i="8"/>
  <c r="L65" i="8"/>
  <c r="M65" i="8"/>
  <c r="N65" i="8"/>
  <c r="O65" i="8"/>
  <c r="P65" i="8"/>
  <c r="L66" i="8"/>
  <c r="M66" i="8"/>
  <c r="N66" i="8"/>
  <c r="O66" i="8"/>
  <c r="P66" i="8"/>
  <c r="L67" i="8"/>
  <c r="M67" i="8"/>
  <c r="N67" i="8"/>
  <c r="O67" i="8"/>
  <c r="P67" i="8"/>
  <c r="L21" i="9"/>
  <c r="M21" i="9"/>
  <c r="N21" i="9"/>
  <c r="O21" i="9"/>
  <c r="P21" i="9"/>
  <c r="Q21" i="9"/>
  <c r="L22" i="9"/>
  <c r="Q22" i="9" s="1"/>
  <c r="M22" i="9"/>
  <c r="N22" i="9"/>
  <c r="O22" i="9"/>
  <c r="P22" i="9"/>
  <c r="L23" i="9"/>
  <c r="M23" i="9"/>
  <c r="N23" i="9"/>
  <c r="Q23" i="9" s="1"/>
  <c r="O23" i="9"/>
  <c r="P23" i="9"/>
  <c r="L24" i="9"/>
  <c r="M24" i="9"/>
  <c r="N24" i="9"/>
  <c r="O24" i="9"/>
  <c r="P24" i="9"/>
  <c r="L25" i="9"/>
  <c r="M25" i="9"/>
  <c r="N25" i="9"/>
  <c r="O25" i="9"/>
  <c r="P25" i="9"/>
  <c r="L26" i="9"/>
  <c r="M26" i="9"/>
  <c r="N26" i="9"/>
  <c r="O26" i="9"/>
  <c r="P26" i="9"/>
  <c r="L27" i="9"/>
  <c r="M27" i="9"/>
  <c r="N27" i="9"/>
  <c r="Q27" i="9" s="1"/>
  <c r="O27" i="9"/>
  <c r="P27" i="9"/>
  <c r="L28" i="9"/>
  <c r="M28" i="9"/>
  <c r="N28" i="9"/>
  <c r="O28" i="9"/>
  <c r="P28" i="9"/>
  <c r="L29" i="9"/>
  <c r="M29" i="9"/>
  <c r="N29" i="9"/>
  <c r="O29" i="9"/>
  <c r="P29" i="9"/>
  <c r="L30" i="9"/>
  <c r="M30" i="9"/>
  <c r="N30" i="9"/>
  <c r="O30" i="9"/>
  <c r="P30" i="9"/>
  <c r="L31" i="9"/>
  <c r="M31" i="9"/>
  <c r="N31" i="9"/>
  <c r="O31" i="9"/>
  <c r="R31" i="9" s="1"/>
  <c r="P31" i="9"/>
  <c r="L32" i="9"/>
  <c r="M32" i="9"/>
  <c r="N32" i="9"/>
  <c r="O32" i="9"/>
  <c r="P32" i="9"/>
  <c r="L33" i="9"/>
  <c r="M33" i="9"/>
  <c r="N33" i="9"/>
  <c r="O33" i="9"/>
  <c r="P33" i="9"/>
  <c r="R33" i="9" s="1"/>
  <c r="L34" i="9"/>
  <c r="M34" i="9"/>
  <c r="N34" i="9"/>
  <c r="O34" i="9"/>
  <c r="P34" i="9"/>
  <c r="L35" i="9"/>
  <c r="M35" i="9"/>
  <c r="N35" i="9"/>
  <c r="Q35" i="9" s="1"/>
  <c r="O35" i="9"/>
  <c r="P35" i="9"/>
  <c r="L36" i="9"/>
  <c r="M36" i="9"/>
  <c r="N36" i="9"/>
  <c r="O36" i="9"/>
  <c r="P36" i="9"/>
  <c r="L37" i="9"/>
  <c r="M37" i="9"/>
  <c r="N37" i="9"/>
  <c r="O37" i="9"/>
  <c r="P37" i="9"/>
  <c r="L38" i="9"/>
  <c r="M38" i="9"/>
  <c r="N38" i="9"/>
  <c r="O38" i="9"/>
  <c r="P38" i="9"/>
  <c r="L39" i="9"/>
  <c r="M39" i="9"/>
  <c r="N39" i="9"/>
  <c r="O39" i="9"/>
  <c r="P39" i="9"/>
  <c r="L40" i="9"/>
  <c r="M40" i="9"/>
  <c r="N40" i="9"/>
  <c r="O40" i="9"/>
  <c r="P40" i="9"/>
  <c r="L41" i="9"/>
  <c r="M41" i="9"/>
  <c r="N41" i="9"/>
  <c r="O41" i="9"/>
  <c r="P41" i="9"/>
  <c r="L42" i="9"/>
  <c r="M42" i="9"/>
  <c r="N42" i="9"/>
  <c r="O42" i="9"/>
  <c r="P42" i="9"/>
  <c r="L43" i="9"/>
  <c r="M43" i="9"/>
  <c r="N43" i="9"/>
  <c r="O43" i="9"/>
  <c r="P43" i="9"/>
  <c r="L44" i="9"/>
  <c r="M44" i="9"/>
  <c r="N44" i="9"/>
  <c r="O44" i="9"/>
  <c r="P44" i="9"/>
  <c r="L45" i="9"/>
  <c r="M45" i="9"/>
  <c r="N45" i="9"/>
  <c r="O45" i="9"/>
  <c r="P45" i="9"/>
  <c r="L46" i="9"/>
  <c r="M46" i="9"/>
  <c r="N46" i="9"/>
  <c r="O46" i="9"/>
  <c r="P46" i="9"/>
  <c r="L47" i="9"/>
  <c r="M47" i="9"/>
  <c r="N47" i="9"/>
  <c r="O47" i="9"/>
  <c r="R47" i="9" s="1"/>
  <c r="P47" i="9"/>
  <c r="L48" i="9"/>
  <c r="M48" i="9"/>
  <c r="N48" i="9"/>
  <c r="O48" i="9"/>
  <c r="P48" i="9"/>
  <c r="L49" i="9"/>
  <c r="M49" i="9"/>
  <c r="N49" i="9"/>
  <c r="O49" i="9"/>
  <c r="P49" i="9"/>
  <c r="L50" i="9"/>
  <c r="M50" i="9"/>
  <c r="N50" i="9"/>
  <c r="O50" i="9"/>
  <c r="P50" i="9"/>
  <c r="L51" i="9"/>
  <c r="M51" i="9"/>
  <c r="N51" i="9"/>
  <c r="O51" i="9"/>
  <c r="P51" i="9"/>
  <c r="L52" i="9"/>
  <c r="M52" i="9"/>
  <c r="N52" i="9"/>
  <c r="O52" i="9"/>
  <c r="P52" i="9"/>
  <c r="L53" i="9"/>
  <c r="M53" i="9"/>
  <c r="N53" i="9"/>
  <c r="O53" i="9"/>
  <c r="P53" i="9"/>
  <c r="L54" i="9"/>
  <c r="M54" i="9"/>
  <c r="N54" i="9"/>
  <c r="O54" i="9"/>
  <c r="P54" i="9"/>
  <c r="L55" i="9"/>
  <c r="M55" i="9"/>
  <c r="N55" i="9"/>
  <c r="O55" i="9"/>
  <c r="R55" i="9" s="1"/>
  <c r="P55" i="9"/>
  <c r="L56" i="9"/>
  <c r="M56" i="9"/>
  <c r="N56" i="9"/>
  <c r="O56" i="9"/>
  <c r="P56" i="9"/>
  <c r="L57" i="9"/>
  <c r="M57" i="9"/>
  <c r="N57" i="9"/>
  <c r="O57" i="9"/>
  <c r="P57" i="9"/>
  <c r="L58" i="9"/>
  <c r="M58" i="9"/>
  <c r="N58" i="9"/>
  <c r="O58" i="9"/>
  <c r="P58" i="9"/>
  <c r="L59" i="9"/>
  <c r="M59" i="9"/>
  <c r="N59" i="9"/>
  <c r="O59" i="9"/>
  <c r="P59" i="9"/>
  <c r="L60" i="9"/>
  <c r="M60" i="9"/>
  <c r="N60" i="9"/>
  <c r="O60" i="9"/>
  <c r="P60" i="9"/>
  <c r="L61" i="9"/>
  <c r="M61" i="9"/>
  <c r="N61" i="9"/>
  <c r="O61" i="9"/>
  <c r="P61" i="9"/>
  <c r="L62" i="9"/>
  <c r="M62" i="9"/>
  <c r="N62" i="9"/>
  <c r="O62" i="9"/>
  <c r="P62" i="9"/>
  <c r="L63" i="9"/>
  <c r="M63" i="9"/>
  <c r="N63" i="9"/>
  <c r="O63" i="9"/>
  <c r="R63" i="9" s="1"/>
  <c r="P63" i="9"/>
  <c r="L64" i="9"/>
  <c r="M64" i="9"/>
  <c r="N64" i="9"/>
  <c r="O64" i="9"/>
  <c r="P64" i="9"/>
  <c r="L65" i="9"/>
  <c r="M65" i="9"/>
  <c r="N65" i="9"/>
  <c r="O65" i="9"/>
  <c r="P65" i="9"/>
  <c r="L66" i="9"/>
  <c r="M66" i="9"/>
  <c r="N66" i="9"/>
  <c r="O66" i="9"/>
  <c r="P66" i="9"/>
  <c r="L67" i="9"/>
  <c r="M67" i="9"/>
  <c r="N67" i="9"/>
  <c r="O67" i="9"/>
  <c r="P67" i="9"/>
  <c r="L3" i="9"/>
  <c r="M3" i="9"/>
  <c r="N3" i="9"/>
  <c r="O3" i="9"/>
  <c r="P3" i="9"/>
  <c r="L4" i="9"/>
  <c r="M4" i="9"/>
  <c r="N4" i="9"/>
  <c r="O4" i="9"/>
  <c r="P4" i="9"/>
  <c r="L5" i="9"/>
  <c r="M5" i="9"/>
  <c r="N5" i="9"/>
  <c r="O5" i="9"/>
  <c r="P5" i="9"/>
  <c r="L6" i="9"/>
  <c r="M6" i="9"/>
  <c r="N6" i="9"/>
  <c r="O6" i="9"/>
  <c r="R6" i="9" s="1"/>
  <c r="P6" i="9"/>
  <c r="L7" i="9"/>
  <c r="M7" i="9"/>
  <c r="N7" i="9"/>
  <c r="O7" i="9"/>
  <c r="P7" i="9"/>
  <c r="L8" i="9"/>
  <c r="M8" i="9"/>
  <c r="N8" i="9"/>
  <c r="O8" i="9"/>
  <c r="P8" i="9"/>
  <c r="L9" i="9"/>
  <c r="M9" i="9"/>
  <c r="N9" i="9"/>
  <c r="O9" i="9"/>
  <c r="P9" i="9"/>
  <c r="L10" i="9"/>
  <c r="M10" i="9"/>
  <c r="N10" i="9"/>
  <c r="O10" i="9"/>
  <c r="P10" i="9"/>
  <c r="L11" i="9"/>
  <c r="M11" i="9"/>
  <c r="N11" i="9"/>
  <c r="O11" i="9"/>
  <c r="P11" i="9"/>
  <c r="L12" i="9"/>
  <c r="M12" i="9"/>
  <c r="N12" i="9"/>
  <c r="O12" i="9"/>
  <c r="P12" i="9"/>
  <c r="L13" i="9"/>
  <c r="M13" i="9"/>
  <c r="N13" i="9"/>
  <c r="O13" i="9"/>
  <c r="P13" i="9"/>
  <c r="L14" i="9"/>
  <c r="M14" i="9"/>
  <c r="N14" i="9"/>
  <c r="O14" i="9"/>
  <c r="R14" i="9" s="1"/>
  <c r="P14" i="9"/>
  <c r="L15" i="9"/>
  <c r="M15" i="9"/>
  <c r="N15" i="9"/>
  <c r="O15" i="9"/>
  <c r="P15" i="9"/>
  <c r="L16" i="9"/>
  <c r="M16" i="9"/>
  <c r="N16" i="9"/>
  <c r="O16" i="9"/>
  <c r="P16" i="9"/>
  <c r="R16" i="9" s="1"/>
  <c r="L17" i="9"/>
  <c r="M17" i="9"/>
  <c r="N17" i="9"/>
  <c r="O17" i="9"/>
  <c r="P17" i="9"/>
  <c r="L18" i="9"/>
  <c r="M18" i="9"/>
  <c r="N18" i="9"/>
  <c r="O18" i="9"/>
  <c r="P18" i="9"/>
  <c r="R18" i="9"/>
  <c r="L19" i="9"/>
  <c r="M19" i="9"/>
  <c r="N19" i="9"/>
  <c r="O19" i="9"/>
  <c r="P19" i="9"/>
  <c r="L20" i="9"/>
  <c r="M20" i="9"/>
  <c r="N20" i="9"/>
  <c r="O20" i="9"/>
  <c r="R20" i="9" s="1"/>
  <c r="P20" i="9"/>
  <c r="X3" i="1"/>
  <c r="R68" i="8"/>
  <c r="R69" i="8"/>
  <c r="R70" i="8"/>
  <c r="R71" i="8"/>
  <c r="R72" i="8"/>
  <c r="R73" i="8"/>
  <c r="U3" i="1"/>
  <c r="L21" i="7"/>
  <c r="M21" i="7"/>
  <c r="N21" i="7"/>
  <c r="O21" i="7"/>
  <c r="P21" i="7"/>
  <c r="L22" i="7"/>
  <c r="M22" i="7"/>
  <c r="N22" i="7"/>
  <c r="O22" i="7"/>
  <c r="P22" i="7"/>
  <c r="L23" i="7"/>
  <c r="M23" i="7"/>
  <c r="N23" i="7"/>
  <c r="O23" i="7"/>
  <c r="P23" i="7"/>
  <c r="L24" i="7"/>
  <c r="M24" i="7"/>
  <c r="N24" i="7"/>
  <c r="O24" i="7"/>
  <c r="P24" i="7"/>
  <c r="L25" i="7"/>
  <c r="M25" i="7"/>
  <c r="N25" i="7"/>
  <c r="O25" i="7"/>
  <c r="P25" i="7"/>
  <c r="L26" i="7"/>
  <c r="M26" i="7"/>
  <c r="N26" i="7"/>
  <c r="O26" i="7"/>
  <c r="P26" i="7"/>
  <c r="L27" i="7"/>
  <c r="M27" i="7"/>
  <c r="N27" i="7"/>
  <c r="O27" i="7"/>
  <c r="P27" i="7"/>
  <c r="L28" i="7"/>
  <c r="M28" i="7"/>
  <c r="N28" i="7"/>
  <c r="O28" i="7"/>
  <c r="P28" i="7"/>
  <c r="L29" i="7"/>
  <c r="M29" i="7"/>
  <c r="N29" i="7"/>
  <c r="O29" i="7"/>
  <c r="P29" i="7"/>
  <c r="L30" i="7"/>
  <c r="M30" i="7"/>
  <c r="N30" i="7"/>
  <c r="O30" i="7"/>
  <c r="P30" i="7"/>
  <c r="L31" i="7"/>
  <c r="M31" i="7"/>
  <c r="N31" i="7"/>
  <c r="O31" i="7"/>
  <c r="P31" i="7"/>
  <c r="L32" i="7"/>
  <c r="M32" i="7"/>
  <c r="N32" i="7"/>
  <c r="O32" i="7"/>
  <c r="P32" i="7"/>
  <c r="L33" i="7"/>
  <c r="M33" i="7"/>
  <c r="N33" i="7"/>
  <c r="O33" i="7"/>
  <c r="P33" i="7"/>
  <c r="L34" i="7"/>
  <c r="M34" i="7"/>
  <c r="N34" i="7"/>
  <c r="O34" i="7"/>
  <c r="P34" i="7"/>
  <c r="L35" i="7"/>
  <c r="M35" i="7"/>
  <c r="N35" i="7"/>
  <c r="O35" i="7"/>
  <c r="P35" i="7"/>
  <c r="L36" i="7"/>
  <c r="M36" i="7"/>
  <c r="N36" i="7"/>
  <c r="O36" i="7"/>
  <c r="P36" i="7"/>
  <c r="L37" i="7"/>
  <c r="M37" i="7"/>
  <c r="N37" i="7"/>
  <c r="O37" i="7"/>
  <c r="P37" i="7"/>
  <c r="L38" i="7"/>
  <c r="M38" i="7"/>
  <c r="N38" i="7"/>
  <c r="O38" i="7"/>
  <c r="P38" i="7"/>
  <c r="L39" i="7"/>
  <c r="M39" i="7"/>
  <c r="N39" i="7"/>
  <c r="O39" i="7"/>
  <c r="P39" i="7"/>
  <c r="L40" i="7"/>
  <c r="M40" i="7"/>
  <c r="N40" i="7"/>
  <c r="O40" i="7"/>
  <c r="P40" i="7"/>
  <c r="L41" i="7"/>
  <c r="M41" i="7"/>
  <c r="N41" i="7"/>
  <c r="O41" i="7"/>
  <c r="P41" i="7"/>
  <c r="L42" i="7"/>
  <c r="M42" i="7"/>
  <c r="N42" i="7"/>
  <c r="O42" i="7"/>
  <c r="P42" i="7"/>
  <c r="L43" i="7"/>
  <c r="M43" i="7"/>
  <c r="N43" i="7"/>
  <c r="O43" i="7"/>
  <c r="P43" i="7"/>
  <c r="L44" i="7"/>
  <c r="M44" i="7"/>
  <c r="N44" i="7"/>
  <c r="O44" i="7"/>
  <c r="P44" i="7"/>
  <c r="L45" i="7"/>
  <c r="M45" i="7"/>
  <c r="N45" i="7"/>
  <c r="O45" i="7"/>
  <c r="P45" i="7"/>
  <c r="L46" i="7"/>
  <c r="M46" i="7"/>
  <c r="N46" i="7"/>
  <c r="O46" i="7"/>
  <c r="P46" i="7"/>
  <c r="L47" i="7"/>
  <c r="M47" i="7"/>
  <c r="N47" i="7"/>
  <c r="O47" i="7"/>
  <c r="P47" i="7"/>
  <c r="L48" i="7"/>
  <c r="M48" i="7"/>
  <c r="N48" i="7"/>
  <c r="O48" i="7"/>
  <c r="P48" i="7"/>
  <c r="L49" i="7"/>
  <c r="M49" i="7"/>
  <c r="N49" i="7"/>
  <c r="O49" i="7"/>
  <c r="P49" i="7"/>
  <c r="L50" i="7"/>
  <c r="M50" i="7"/>
  <c r="N50" i="7"/>
  <c r="O50" i="7"/>
  <c r="P50" i="7"/>
  <c r="L51" i="7"/>
  <c r="M51" i="7"/>
  <c r="N51" i="7"/>
  <c r="O51" i="7"/>
  <c r="P51" i="7"/>
  <c r="L52" i="7"/>
  <c r="M52" i="7"/>
  <c r="N52" i="7"/>
  <c r="O52" i="7"/>
  <c r="P52" i="7"/>
  <c r="L53" i="7"/>
  <c r="M53" i="7"/>
  <c r="N53" i="7"/>
  <c r="O53" i="7"/>
  <c r="P53" i="7"/>
  <c r="L54" i="7"/>
  <c r="M54" i="7"/>
  <c r="N54" i="7"/>
  <c r="O54" i="7"/>
  <c r="P54" i="7"/>
  <c r="L55" i="7"/>
  <c r="M55" i="7"/>
  <c r="N55" i="7"/>
  <c r="O55" i="7"/>
  <c r="P55" i="7"/>
  <c r="L56" i="7"/>
  <c r="M56" i="7"/>
  <c r="N56" i="7"/>
  <c r="O56" i="7"/>
  <c r="P56" i="7"/>
  <c r="L57" i="7"/>
  <c r="M57" i="7"/>
  <c r="N57" i="7"/>
  <c r="O57" i="7"/>
  <c r="P57" i="7"/>
  <c r="L58" i="7"/>
  <c r="M58" i="7"/>
  <c r="N58" i="7"/>
  <c r="O58" i="7"/>
  <c r="P58" i="7"/>
  <c r="L59" i="7"/>
  <c r="M59" i="7"/>
  <c r="N59" i="7"/>
  <c r="O59" i="7"/>
  <c r="P59" i="7"/>
  <c r="L60" i="7"/>
  <c r="M60" i="7"/>
  <c r="N60" i="7"/>
  <c r="O60" i="7"/>
  <c r="P60" i="7"/>
  <c r="L61" i="7"/>
  <c r="M61" i="7"/>
  <c r="N61" i="7"/>
  <c r="O61" i="7"/>
  <c r="P61" i="7"/>
  <c r="L62" i="7"/>
  <c r="M62" i="7"/>
  <c r="N62" i="7"/>
  <c r="O62" i="7"/>
  <c r="P62" i="7"/>
  <c r="L63" i="7"/>
  <c r="M63" i="7"/>
  <c r="N63" i="7"/>
  <c r="O63" i="7"/>
  <c r="P63" i="7"/>
  <c r="L64" i="7"/>
  <c r="M64" i="7"/>
  <c r="N64" i="7"/>
  <c r="O64" i="7"/>
  <c r="P64" i="7"/>
  <c r="L65" i="7"/>
  <c r="M65" i="7"/>
  <c r="N65" i="7"/>
  <c r="O65" i="7"/>
  <c r="P65" i="7"/>
  <c r="L66" i="7"/>
  <c r="M66" i="7"/>
  <c r="N66" i="7"/>
  <c r="O66" i="7"/>
  <c r="P66" i="7"/>
  <c r="L67" i="7"/>
  <c r="M67" i="7"/>
  <c r="N67" i="7"/>
  <c r="O67" i="7"/>
  <c r="P67" i="7"/>
  <c r="L3" i="7"/>
  <c r="M3" i="7"/>
  <c r="N3" i="7"/>
  <c r="O3" i="7"/>
  <c r="P3" i="7"/>
  <c r="L4" i="7"/>
  <c r="M4" i="7"/>
  <c r="N4" i="7"/>
  <c r="O4" i="7"/>
  <c r="P4" i="7"/>
  <c r="L5" i="7"/>
  <c r="M5" i="7"/>
  <c r="N5" i="7"/>
  <c r="O5" i="7"/>
  <c r="P5" i="7"/>
  <c r="L6" i="7"/>
  <c r="M6" i="7"/>
  <c r="N6" i="7"/>
  <c r="O6" i="7"/>
  <c r="P6" i="7"/>
  <c r="L7" i="7"/>
  <c r="M7" i="7"/>
  <c r="N7" i="7"/>
  <c r="O7" i="7"/>
  <c r="P7" i="7"/>
  <c r="L8" i="7"/>
  <c r="M8" i="7"/>
  <c r="N8" i="7"/>
  <c r="O8" i="7"/>
  <c r="P8" i="7"/>
  <c r="R8" i="7" s="1"/>
  <c r="L9" i="7"/>
  <c r="M9" i="7"/>
  <c r="N9" i="7"/>
  <c r="O9" i="7"/>
  <c r="P9" i="7"/>
  <c r="L10" i="7"/>
  <c r="M10" i="7"/>
  <c r="N10" i="7"/>
  <c r="O10" i="7"/>
  <c r="P10" i="7"/>
  <c r="L11" i="7"/>
  <c r="M11" i="7"/>
  <c r="N11" i="7"/>
  <c r="O11" i="7"/>
  <c r="P11" i="7"/>
  <c r="L12" i="7"/>
  <c r="M12" i="7"/>
  <c r="N12" i="7"/>
  <c r="O12" i="7"/>
  <c r="P12" i="7"/>
  <c r="L13" i="7"/>
  <c r="M13" i="7"/>
  <c r="N13" i="7"/>
  <c r="O13" i="7"/>
  <c r="P13" i="7"/>
  <c r="L14" i="7"/>
  <c r="M14" i="7"/>
  <c r="N14" i="7"/>
  <c r="O14" i="7"/>
  <c r="P14" i="7"/>
  <c r="L15" i="7"/>
  <c r="M15" i="7"/>
  <c r="N15" i="7"/>
  <c r="O15" i="7"/>
  <c r="P15" i="7"/>
  <c r="L16" i="7"/>
  <c r="M16" i="7"/>
  <c r="N16" i="7"/>
  <c r="O16" i="7"/>
  <c r="P16" i="7"/>
  <c r="L17" i="7"/>
  <c r="M17" i="7"/>
  <c r="N17" i="7"/>
  <c r="O17" i="7"/>
  <c r="P17" i="7"/>
  <c r="L18" i="7"/>
  <c r="M18" i="7"/>
  <c r="N18" i="7"/>
  <c r="O18" i="7"/>
  <c r="P18" i="7"/>
  <c r="L19" i="7"/>
  <c r="M19" i="7"/>
  <c r="N19" i="7"/>
  <c r="O19" i="7"/>
  <c r="P19" i="7"/>
  <c r="L20" i="7"/>
  <c r="M20" i="7"/>
  <c r="N20" i="7"/>
  <c r="O20" i="7"/>
  <c r="P20" i="7"/>
  <c r="L3" i="6"/>
  <c r="M3" i="6"/>
  <c r="N3" i="6"/>
  <c r="O3" i="6"/>
  <c r="P3" i="6"/>
  <c r="L4" i="6"/>
  <c r="M4" i="6"/>
  <c r="N4" i="6"/>
  <c r="O4" i="6"/>
  <c r="P4" i="6"/>
  <c r="L5" i="6"/>
  <c r="M5" i="6"/>
  <c r="N5" i="6"/>
  <c r="O5" i="6"/>
  <c r="P5" i="6"/>
  <c r="L6" i="6"/>
  <c r="M6" i="6"/>
  <c r="N6" i="6"/>
  <c r="O6" i="6"/>
  <c r="P6" i="6"/>
  <c r="L7" i="6"/>
  <c r="M7" i="6"/>
  <c r="N7" i="6"/>
  <c r="O7" i="6"/>
  <c r="P7" i="6"/>
  <c r="L8" i="6"/>
  <c r="M8" i="6"/>
  <c r="N8" i="6"/>
  <c r="O8" i="6"/>
  <c r="P8" i="6"/>
  <c r="L9" i="6"/>
  <c r="M9" i="6"/>
  <c r="N9" i="6"/>
  <c r="O9" i="6"/>
  <c r="P9" i="6"/>
  <c r="L10" i="6"/>
  <c r="M10" i="6"/>
  <c r="N10" i="6"/>
  <c r="O10" i="6"/>
  <c r="P10" i="6"/>
  <c r="L11" i="6"/>
  <c r="M11" i="6"/>
  <c r="N11" i="6"/>
  <c r="O11" i="6"/>
  <c r="P11" i="6"/>
  <c r="L12" i="6"/>
  <c r="M12" i="6"/>
  <c r="N12" i="6"/>
  <c r="O12" i="6"/>
  <c r="P12" i="6"/>
  <c r="L13" i="6"/>
  <c r="M13" i="6"/>
  <c r="N13" i="6"/>
  <c r="O13" i="6"/>
  <c r="P13" i="6"/>
  <c r="L14" i="6"/>
  <c r="M14" i="6"/>
  <c r="N14" i="6"/>
  <c r="O14" i="6"/>
  <c r="P14" i="6"/>
  <c r="L15" i="6"/>
  <c r="M15" i="6"/>
  <c r="N15" i="6"/>
  <c r="O15" i="6"/>
  <c r="P15" i="6"/>
  <c r="L16" i="6"/>
  <c r="M16" i="6"/>
  <c r="N16" i="6"/>
  <c r="O16" i="6"/>
  <c r="P16" i="6"/>
  <c r="L17" i="6"/>
  <c r="M17" i="6"/>
  <c r="N17" i="6"/>
  <c r="O17" i="6"/>
  <c r="P17" i="6"/>
  <c r="L18" i="6"/>
  <c r="M18" i="6"/>
  <c r="N18" i="6"/>
  <c r="O18" i="6"/>
  <c r="P18" i="6"/>
  <c r="L19" i="6"/>
  <c r="M19" i="6"/>
  <c r="N19" i="6"/>
  <c r="O19" i="6"/>
  <c r="P19" i="6"/>
  <c r="L20" i="6"/>
  <c r="M20" i="6"/>
  <c r="N20" i="6"/>
  <c r="O20" i="6"/>
  <c r="P20" i="6"/>
  <c r="L21" i="6"/>
  <c r="M21" i="6"/>
  <c r="N21" i="6"/>
  <c r="O21" i="6"/>
  <c r="P21" i="6"/>
  <c r="L22" i="6"/>
  <c r="M22" i="6"/>
  <c r="N22" i="6"/>
  <c r="O22" i="6"/>
  <c r="P22" i="6"/>
  <c r="L23" i="6"/>
  <c r="M23" i="6"/>
  <c r="N23" i="6"/>
  <c r="O23" i="6"/>
  <c r="P23" i="6"/>
  <c r="L24" i="6"/>
  <c r="M24" i="6"/>
  <c r="N24" i="6"/>
  <c r="O24" i="6"/>
  <c r="P24" i="6"/>
  <c r="L25" i="6"/>
  <c r="M25" i="6"/>
  <c r="N25" i="6"/>
  <c r="O25" i="6"/>
  <c r="P25" i="6"/>
  <c r="L26" i="6"/>
  <c r="M26" i="6"/>
  <c r="N26" i="6"/>
  <c r="O26" i="6"/>
  <c r="P26" i="6"/>
  <c r="L27" i="6"/>
  <c r="M27" i="6"/>
  <c r="N27" i="6"/>
  <c r="O27" i="6"/>
  <c r="P27" i="6"/>
  <c r="L28" i="6"/>
  <c r="M28" i="6"/>
  <c r="N28" i="6"/>
  <c r="O28" i="6"/>
  <c r="P28" i="6"/>
  <c r="L29" i="6"/>
  <c r="M29" i="6"/>
  <c r="N29" i="6"/>
  <c r="O29" i="6"/>
  <c r="P29" i="6"/>
  <c r="L30" i="6"/>
  <c r="M30" i="6"/>
  <c r="N30" i="6"/>
  <c r="O30" i="6"/>
  <c r="P30" i="6"/>
  <c r="L31" i="6"/>
  <c r="M31" i="6"/>
  <c r="N31" i="6"/>
  <c r="O31" i="6"/>
  <c r="P31" i="6"/>
  <c r="L32" i="6"/>
  <c r="M32" i="6"/>
  <c r="N32" i="6"/>
  <c r="O32" i="6"/>
  <c r="P32" i="6"/>
  <c r="L33" i="6"/>
  <c r="M33" i="6"/>
  <c r="N33" i="6"/>
  <c r="O33" i="6"/>
  <c r="P33" i="6"/>
  <c r="L34" i="6"/>
  <c r="M34" i="6"/>
  <c r="N34" i="6"/>
  <c r="O34" i="6"/>
  <c r="P34" i="6"/>
  <c r="L35" i="6"/>
  <c r="M35" i="6"/>
  <c r="N35" i="6"/>
  <c r="O35" i="6"/>
  <c r="P35" i="6"/>
  <c r="L36" i="6"/>
  <c r="M36" i="6"/>
  <c r="N36" i="6"/>
  <c r="O36" i="6"/>
  <c r="P36" i="6"/>
  <c r="L37" i="6"/>
  <c r="M37" i="6"/>
  <c r="N37" i="6"/>
  <c r="O37" i="6"/>
  <c r="P37" i="6"/>
  <c r="L38" i="6"/>
  <c r="M38" i="6"/>
  <c r="N38" i="6"/>
  <c r="O38" i="6"/>
  <c r="P38" i="6"/>
  <c r="L39" i="6"/>
  <c r="M39" i="6"/>
  <c r="N39" i="6"/>
  <c r="O39" i="6"/>
  <c r="P39" i="6"/>
  <c r="L40" i="6"/>
  <c r="M40" i="6"/>
  <c r="N40" i="6"/>
  <c r="O40" i="6"/>
  <c r="P40" i="6"/>
  <c r="L41" i="6"/>
  <c r="M41" i="6"/>
  <c r="N41" i="6"/>
  <c r="O41" i="6"/>
  <c r="P41" i="6"/>
  <c r="L42" i="6"/>
  <c r="M42" i="6"/>
  <c r="N42" i="6"/>
  <c r="O42" i="6"/>
  <c r="P42" i="6"/>
  <c r="L43" i="6"/>
  <c r="M43" i="6"/>
  <c r="N43" i="6"/>
  <c r="O43" i="6"/>
  <c r="P43" i="6"/>
  <c r="L44" i="6"/>
  <c r="M44" i="6"/>
  <c r="N44" i="6"/>
  <c r="O44" i="6"/>
  <c r="P44" i="6"/>
  <c r="L45" i="6"/>
  <c r="M45" i="6"/>
  <c r="N45" i="6"/>
  <c r="O45" i="6"/>
  <c r="P45" i="6"/>
  <c r="L46" i="6"/>
  <c r="M46" i="6"/>
  <c r="N46" i="6"/>
  <c r="O46" i="6"/>
  <c r="P46" i="6"/>
  <c r="L47" i="6"/>
  <c r="M47" i="6"/>
  <c r="N47" i="6"/>
  <c r="O47" i="6"/>
  <c r="P47" i="6"/>
  <c r="L48" i="6"/>
  <c r="M48" i="6"/>
  <c r="N48" i="6"/>
  <c r="O48" i="6"/>
  <c r="P48" i="6"/>
  <c r="L49" i="6"/>
  <c r="M49" i="6"/>
  <c r="N49" i="6"/>
  <c r="O49" i="6"/>
  <c r="P49" i="6"/>
  <c r="L50" i="6"/>
  <c r="M50" i="6"/>
  <c r="N50" i="6"/>
  <c r="O50" i="6"/>
  <c r="P50" i="6"/>
  <c r="L51" i="6"/>
  <c r="M51" i="6"/>
  <c r="N51" i="6"/>
  <c r="O51" i="6"/>
  <c r="P51" i="6"/>
  <c r="L52" i="6"/>
  <c r="M52" i="6"/>
  <c r="N52" i="6"/>
  <c r="O52" i="6"/>
  <c r="P52" i="6"/>
  <c r="L53" i="6"/>
  <c r="M53" i="6"/>
  <c r="N53" i="6"/>
  <c r="O53" i="6"/>
  <c r="P53" i="6"/>
  <c r="L54" i="6"/>
  <c r="M54" i="6"/>
  <c r="N54" i="6"/>
  <c r="O54" i="6"/>
  <c r="P54" i="6"/>
  <c r="L55" i="6"/>
  <c r="M55" i="6"/>
  <c r="N55" i="6"/>
  <c r="O55" i="6"/>
  <c r="P55" i="6"/>
  <c r="L56" i="6"/>
  <c r="M56" i="6"/>
  <c r="N56" i="6"/>
  <c r="O56" i="6"/>
  <c r="P56" i="6"/>
  <c r="L57" i="6"/>
  <c r="M57" i="6"/>
  <c r="N57" i="6"/>
  <c r="O57" i="6"/>
  <c r="P57" i="6"/>
  <c r="L58" i="6"/>
  <c r="M58" i="6"/>
  <c r="N58" i="6"/>
  <c r="O58" i="6"/>
  <c r="P58" i="6"/>
  <c r="L59" i="6"/>
  <c r="M59" i="6"/>
  <c r="N59" i="6"/>
  <c r="O59" i="6"/>
  <c r="P59" i="6"/>
  <c r="L60" i="6"/>
  <c r="M60" i="6"/>
  <c r="N60" i="6"/>
  <c r="O60" i="6"/>
  <c r="P60" i="6"/>
  <c r="L61" i="6"/>
  <c r="M61" i="6"/>
  <c r="N61" i="6"/>
  <c r="O61" i="6"/>
  <c r="P61" i="6"/>
  <c r="L62" i="6"/>
  <c r="M62" i="6"/>
  <c r="N62" i="6"/>
  <c r="O62" i="6"/>
  <c r="P62" i="6"/>
  <c r="L63" i="6"/>
  <c r="M63" i="6"/>
  <c r="N63" i="6"/>
  <c r="O63" i="6"/>
  <c r="P63" i="6"/>
  <c r="L64" i="6"/>
  <c r="M64" i="6"/>
  <c r="N64" i="6"/>
  <c r="O64" i="6"/>
  <c r="P64" i="6"/>
  <c r="L65" i="6"/>
  <c r="M65" i="6"/>
  <c r="N65" i="6"/>
  <c r="O65" i="6"/>
  <c r="P65" i="6"/>
  <c r="L66" i="6"/>
  <c r="M66" i="6"/>
  <c r="N66" i="6"/>
  <c r="O66" i="6"/>
  <c r="P66" i="6"/>
  <c r="L67" i="6"/>
  <c r="M67" i="6"/>
  <c r="N67" i="6"/>
  <c r="O67" i="6"/>
  <c r="P67" i="6"/>
  <c r="R3" i="1"/>
  <c r="R21" i="5"/>
  <c r="Q22" i="1" s="1"/>
  <c r="L47" i="5"/>
  <c r="M47" i="5"/>
  <c r="N47" i="5"/>
  <c r="O47" i="5"/>
  <c r="P47" i="5"/>
  <c r="L48" i="5"/>
  <c r="M48" i="5"/>
  <c r="N48" i="5"/>
  <c r="O48" i="5"/>
  <c r="R48" i="5" s="1"/>
  <c r="Q47" i="1" s="1"/>
  <c r="P48" i="5"/>
  <c r="L49" i="5"/>
  <c r="M49" i="5"/>
  <c r="N49" i="5"/>
  <c r="O49" i="5"/>
  <c r="P49" i="5"/>
  <c r="L50" i="5"/>
  <c r="M50" i="5"/>
  <c r="N50" i="5"/>
  <c r="O50" i="5"/>
  <c r="P50" i="5"/>
  <c r="L51" i="5"/>
  <c r="M51" i="5"/>
  <c r="N51" i="5"/>
  <c r="O51" i="5"/>
  <c r="P51" i="5"/>
  <c r="L52" i="5"/>
  <c r="M52" i="5"/>
  <c r="N52" i="5"/>
  <c r="O52" i="5"/>
  <c r="P52" i="5"/>
  <c r="L53" i="5"/>
  <c r="M53" i="5"/>
  <c r="N53" i="5"/>
  <c r="O53" i="5"/>
  <c r="P53" i="5"/>
  <c r="L54" i="5"/>
  <c r="M54" i="5"/>
  <c r="N54" i="5"/>
  <c r="O54" i="5"/>
  <c r="P54" i="5"/>
  <c r="L55" i="5"/>
  <c r="M55" i="5"/>
  <c r="N55" i="5"/>
  <c r="O55" i="5"/>
  <c r="P55" i="5"/>
  <c r="L56" i="5"/>
  <c r="M56" i="5"/>
  <c r="N56" i="5"/>
  <c r="O56" i="5"/>
  <c r="R56" i="5" s="1"/>
  <c r="Q54" i="1" s="1"/>
  <c r="P56" i="5"/>
  <c r="L57" i="5"/>
  <c r="M57" i="5"/>
  <c r="N57" i="5"/>
  <c r="O57" i="5"/>
  <c r="P57" i="5"/>
  <c r="L58" i="5"/>
  <c r="M58" i="5"/>
  <c r="N58" i="5"/>
  <c r="O58" i="5"/>
  <c r="P58" i="5"/>
  <c r="L59" i="5"/>
  <c r="M59" i="5"/>
  <c r="N59" i="5"/>
  <c r="O59" i="5"/>
  <c r="P59" i="5"/>
  <c r="L60" i="5"/>
  <c r="M60" i="5"/>
  <c r="N60" i="5"/>
  <c r="O60" i="5"/>
  <c r="P60" i="5"/>
  <c r="L61" i="5"/>
  <c r="M61" i="5"/>
  <c r="N61" i="5"/>
  <c r="O61" i="5"/>
  <c r="P61" i="5"/>
  <c r="L62" i="5"/>
  <c r="M62" i="5"/>
  <c r="N62" i="5"/>
  <c r="O62" i="5"/>
  <c r="P62" i="5"/>
  <c r="L63" i="5"/>
  <c r="M63" i="5"/>
  <c r="N63" i="5"/>
  <c r="O63" i="5"/>
  <c r="P63" i="5"/>
  <c r="L64" i="5"/>
  <c r="M64" i="5"/>
  <c r="N64" i="5"/>
  <c r="O64" i="5"/>
  <c r="P64" i="5"/>
  <c r="L65" i="5"/>
  <c r="M65" i="5"/>
  <c r="N65" i="5"/>
  <c r="O65" i="5"/>
  <c r="P65" i="5"/>
  <c r="L66" i="5"/>
  <c r="M66" i="5"/>
  <c r="N66" i="5"/>
  <c r="O66" i="5"/>
  <c r="P66" i="5"/>
  <c r="L67" i="5"/>
  <c r="M67" i="5"/>
  <c r="N67" i="5"/>
  <c r="O67" i="5"/>
  <c r="P67" i="5"/>
  <c r="O3" i="1"/>
  <c r="R21" i="4"/>
  <c r="N22" i="1" s="1"/>
  <c r="R49" i="4"/>
  <c r="N48" i="1" s="1"/>
  <c r="L47" i="4"/>
  <c r="M47" i="4"/>
  <c r="N47" i="4"/>
  <c r="L48" i="4"/>
  <c r="M48" i="4"/>
  <c r="N48" i="4"/>
  <c r="L49" i="4"/>
  <c r="M49" i="4"/>
  <c r="N49" i="4"/>
  <c r="L50" i="4"/>
  <c r="M50" i="4"/>
  <c r="N50" i="4"/>
  <c r="L51" i="4"/>
  <c r="M51" i="4"/>
  <c r="N51" i="4"/>
  <c r="L52" i="4"/>
  <c r="M52" i="4"/>
  <c r="N52" i="4"/>
  <c r="L53" i="4"/>
  <c r="M53" i="4"/>
  <c r="Q53" i="4" s="1"/>
  <c r="N53" i="4"/>
  <c r="L54" i="4"/>
  <c r="M54" i="4"/>
  <c r="N54" i="4"/>
  <c r="L55" i="4"/>
  <c r="M55" i="4"/>
  <c r="N55" i="4"/>
  <c r="L56" i="4"/>
  <c r="M56" i="4"/>
  <c r="N56" i="4"/>
  <c r="L57" i="4"/>
  <c r="M57" i="4"/>
  <c r="N57" i="4"/>
  <c r="L58" i="4"/>
  <c r="M58" i="4"/>
  <c r="N58" i="4"/>
  <c r="L59" i="4"/>
  <c r="M59" i="4"/>
  <c r="N59" i="4"/>
  <c r="L60" i="4"/>
  <c r="M60" i="4"/>
  <c r="N60" i="4"/>
  <c r="L61" i="4"/>
  <c r="M61" i="4"/>
  <c r="Q61" i="4" s="1"/>
  <c r="M59" i="1" s="1"/>
  <c r="N61" i="4"/>
  <c r="L62" i="4"/>
  <c r="M62" i="4"/>
  <c r="N62" i="4"/>
  <c r="L63" i="4"/>
  <c r="M63" i="4"/>
  <c r="N63" i="4"/>
  <c r="L64" i="4"/>
  <c r="M64" i="4"/>
  <c r="N64" i="4"/>
  <c r="L65" i="4"/>
  <c r="M65" i="4"/>
  <c r="N65" i="4"/>
  <c r="L66" i="4"/>
  <c r="M66" i="4"/>
  <c r="N66" i="4"/>
  <c r="L3" i="1"/>
  <c r="R21" i="3"/>
  <c r="K22" i="1" s="1"/>
  <c r="L49" i="3"/>
  <c r="M49" i="3"/>
  <c r="N49" i="3"/>
  <c r="O49" i="3"/>
  <c r="P49" i="3"/>
  <c r="L50" i="3"/>
  <c r="M50" i="3"/>
  <c r="N50" i="3"/>
  <c r="O50" i="3"/>
  <c r="P50" i="3"/>
  <c r="L51" i="3"/>
  <c r="M51" i="3"/>
  <c r="N51" i="3"/>
  <c r="O51" i="3"/>
  <c r="P51" i="3"/>
  <c r="L52" i="3"/>
  <c r="M52" i="3"/>
  <c r="N52" i="3"/>
  <c r="O52" i="3"/>
  <c r="P52" i="3"/>
  <c r="L53" i="3"/>
  <c r="M53" i="3"/>
  <c r="N53" i="3"/>
  <c r="O53" i="3"/>
  <c r="P53" i="3"/>
  <c r="L54" i="3"/>
  <c r="M54" i="3"/>
  <c r="N54" i="3"/>
  <c r="O54" i="3"/>
  <c r="P54" i="3"/>
  <c r="L55" i="3"/>
  <c r="M55" i="3"/>
  <c r="N55" i="3"/>
  <c r="O55" i="3"/>
  <c r="P55" i="3"/>
  <c r="L56" i="3"/>
  <c r="M56" i="3"/>
  <c r="N56" i="3"/>
  <c r="O56" i="3"/>
  <c r="P56" i="3"/>
  <c r="L57" i="3"/>
  <c r="M57" i="3"/>
  <c r="N57" i="3"/>
  <c r="O57" i="3"/>
  <c r="P57" i="3"/>
  <c r="L58" i="3"/>
  <c r="M58" i="3"/>
  <c r="N58" i="3"/>
  <c r="O58" i="3"/>
  <c r="P58" i="3"/>
  <c r="L59" i="3"/>
  <c r="M59" i="3"/>
  <c r="N59" i="3"/>
  <c r="O59" i="3"/>
  <c r="P59" i="3"/>
  <c r="L60" i="3"/>
  <c r="M60" i="3"/>
  <c r="N60" i="3"/>
  <c r="O60" i="3"/>
  <c r="P60" i="3"/>
  <c r="L61" i="3"/>
  <c r="M61" i="3"/>
  <c r="N61" i="3"/>
  <c r="O61" i="3"/>
  <c r="P61" i="3"/>
  <c r="L62" i="3"/>
  <c r="M62" i="3"/>
  <c r="N62" i="3"/>
  <c r="O62" i="3"/>
  <c r="P62" i="3"/>
  <c r="L63" i="3"/>
  <c r="M63" i="3"/>
  <c r="N63" i="3"/>
  <c r="O63" i="3"/>
  <c r="P63" i="3"/>
  <c r="L64" i="3"/>
  <c r="M64" i="3"/>
  <c r="N64" i="3"/>
  <c r="O64" i="3"/>
  <c r="P64" i="3"/>
  <c r="J63" i="1"/>
  <c r="L47" i="3"/>
  <c r="M47" i="3"/>
  <c r="N47" i="3"/>
  <c r="O47" i="3"/>
  <c r="P47" i="3"/>
  <c r="L48" i="3"/>
  <c r="M48" i="3"/>
  <c r="N48" i="3"/>
  <c r="O48" i="3"/>
  <c r="P48" i="3"/>
  <c r="I3" i="1"/>
  <c r="R15" i="7" l="1"/>
  <c r="Q35" i="8"/>
  <c r="R5" i="8"/>
  <c r="Q65" i="8"/>
  <c r="R63" i="8"/>
  <c r="R24" i="8"/>
  <c r="Q55" i="8"/>
  <c r="R27" i="8"/>
  <c r="R11" i="8"/>
  <c r="AF74" i="1"/>
  <c r="AH74" i="1" s="1"/>
  <c r="AF73" i="1"/>
  <c r="AH73" i="1" s="1"/>
  <c r="AF71" i="1"/>
  <c r="AH71" i="1" s="1"/>
  <c r="AF75" i="1"/>
  <c r="AH75" i="1" s="1"/>
  <c r="AF72" i="1"/>
  <c r="AH72" i="1" s="1"/>
  <c r="Q16" i="7"/>
  <c r="R56" i="7"/>
  <c r="R40" i="7"/>
  <c r="R32" i="7"/>
  <c r="R24" i="7"/>
  <c r="R48" i="7"/>
  <c r="R64" i="7"/>
  <c r="R10" i="7"/>
  <c r="Q19" i="7"/>
  <c r="R64" i="6"/>
  <c r="T65" i="1" s="1"/>
  <c r="R56" i="6"/>
  <c r="T57" i="1" s="1"/>
  <c r="R48" i="6"/>
  <c r="T49" i="1" s="1"/>
  <c r="R40" i="6"/>
  <c r="T41" i="1" s="1"/>
  <c r="R32" i="6"/>
  <c r="T33" i="1" s="1"/>
  <c r="R24" i="6"/>
  <c r="T25" i="1" s="1"/>
  <c r="R16" i="6"/>
  <c r="T17" i="1" s="1"/>
  <c r="R8" i="6"/>
  <c r="N91" i="4"/>
  <c r="Q91" i="4" s="1"/>
  <c r="O91" i="4"/>
  <c r="R91" i="4" s="1"/>
  <c r="N91" i="8"/>
  <c r="Q91" i="8" s="1"/>
  <c r="O91" i="8"/>
  <c r="R91" i="8" s="1"/>
  <c r="P90" i="3"/>
  <c r="N90" i="3"/>
  <c r="O90" i="3"/>
  <c r="N91" i="7"/>
  <c r="Q91" i="7" s="1"/>
  <c r="O91" i="7"/>
  <c r="R91" i="7" s="1"/>
  <c r="N90" i="5"/>
  <c r="Q90" i="5" s="1"/>
  <c r="O90" i="5"/>
  <c r="R90" i="5" s="1"/>
  <c r="Q55" i="4"/>
  <c r="M53" i="1" s="1"/>
  <c r="R66" i="5"/>
  <c r="Q64" i="1" s="1"/>
  <c r="R58" i="5"/>
  <c r="Q56" i="1" s="1"/>
  <c r="Q67" i="5"/>
  <c r="P65" i="1" s="1"/>
  <c r="Q67" i="6"/>
  <c r="S68" i="1" s="1"/>
  <c r="Q59" i="6"/>
  <c r="S60" i="1" s="1"/>
  <c r="Q51" i="6"/>
  <c r="S52" i="1" s="1"/>
  <c r="Q43" i="6"/>
  <c r="S44" i="1" s="1"/>
  <c r="Q35" i="6"/>
  <c r="S36" i="1" s="1"/>
  <c r="Q27" i="6"/>
  <c r="S28" i="1" s="1"/>
  <c r="Q19" i="6"/>
  <c r="S20" i="1" s="1"/>
  <c r="R62" i="6"/>
  <c r="T63" i="1" s="1"/>
  <c r="R54" i="6"/>
  <c r="T55" i="1" s="1"/>
  <c r="R46" i="6"/>
  <c r="T47" i="1" s="1"/>
  <c r="R38" i="6"/>
  <c r="T39" i="1" s="1"/>
  <c r="R30" i="6"/>
  <c r="T31" i="1" s="1"/>
  <c r="R22" i="6"/>
  <c r="T23" i="1" s="1"/>
  <c r="R14" i="6"/>
  <c r="R6" i="6"/>
  <c r="Q55" i="5"/>
  <c r="P53" i="1" s="1"/>
  <c r="Q47" i="5"/>
  <c r="P46" i="1" s="1"/>
  <c r="R7" i="9"/>
  <c r="Q26" i="9"/>
  <c r="Q3" i="9"/>
  <c r="R11" i="9"/>
  <c r="R3" i="9"/>
  <c r="R60" i="9"/>
  <c r="R52" i="9"/>
  <c r="R44" i="9"/>
  <c r="R36" i="9"/>
  <c r="R12" i="9"/>
  <c r="Q11" i="9"/>
  <c r="R4" i="9"/>
  <c r="Q63" i="9"/>
  <c r="Q55" i="9"/>
  <c r="Q47" i="9"/>
  <c r="R37" i="9"/>
  <c r="R29" i="9"/>
  <c r="R10" i="9"/>
  <c r="Q9" i="9"/>
  <c r="R67" i="9"/>
  <c r="R59" i="9"/>
  <c r="R43" i="9"/>
  <c r="Q37" i="9"/>
  <c r="R22" i="9"/>
  <c r="R8" i="9"/>
  <c r="R25" i="9"/>
  <c r="R67" i="8"/>
  <c r="R59" i="8"/>
  <c r="R12" i="8"/>
  <c r="Q67" i="8"/>
  <c r="Q43" i="8"/>
  <c r="Q17" i="8"/>
  <c r="R25" i="8"/>
  <c r="R20" i="8"/>
  <c r="R18" i="8"/>
  <c r="R50" i="8"/>
  <c r="R42" i="8"/>
  <c r="Q41" i="8"/>
  <c r="R56" i="8"/>
  <c r="R3" i="7"/>
  <c r="Q15" i="7"/>
  <c r="Q4" i="7"/>
  <c r="R62" i="7"/>
  <c r="R46" i="7"/>
  <c r="R38" i="7"/>
  <c r="R30" i="7"/>
  <c r="R22" i="7"/>
  <c r="R14" i="7"/>
  <c r="Q51" i="7"/>
  <c r="Q43" i="7"/>
  <c r="Q35" i="7"/>
  <c r="R6" i="7"/>
  <c r="R66" i="7"/>
  <c r="R58" i="7"/>
  <c r="R50" i="7"/>
  <c r="R42" i="7"/>
  <c r="R34" i="7"/>
  <c r="R26" i="7"/>
  <c r="Q17" i="7"/>
  <c r="Q57" i="4"/>
  <c r="M55" i="1" s="1"/>
  <c r="Q65" i="4"/>
  <c r="M63" i="1" s="1"/>
  <c r="Q49" i="4"/>
  <c r="M48" i="1" s="1"/>
  <c r="Q47" i="4"/>
  <c r="M46" i="1" s="1"/>
  <c r="Q59" i="4"/>
  <c r="M57" i="1" s="1"/>
  <c r="Q51" i="4"/>
  <c r="M50" i="1" s="1"/>
  <c r="Q63" i="5"/>
  <c r="P61" i="1" s="1"/>
  <c r="R53" i="5"/>
  <c r="R13" i="7"/>
  <c r="Q9" i="7"/>
  <c r="R58" i="9"/>
  <c r="R42" i="9"/>
  <c r="R9" i="8"/>
  <c r="R62" i="5"/>
  <c r="Q60" i="1" s="1"/>
  <c r="R54" i="5"/>
  <c r="Q52" i="1" s="1"/>
  <c r="R66" i="6"/>
  <c r="T67" i="1" s="1"/>
  <c r="R58" i="6"/>
  <c r="T59" i="1" s="1"/>
  <c r="R50" i="6"/>
  <c r="T51" i="1" s="1"/>
  <c r="R42" i="6"/>
  <c r="T43" i="1" s="1"/>
  <c r="R34" i="6"/>
  <c r="T35" i="1" s="1"/>
  <c r="R26" i="6"/>
  <c r="T27" i="1" s="1"/>
  <c r="R18" i="6"/>
  <c r="T19" i="1" s="1"/>
  <c r="R10" i="6"/>
  <c r="R20" i="7"/>
  <c r="Q19" i="9"/>
  <c r="R64" i="9"/>
  <c r="Q61" i="9"/>
  <c r="Q53" i="9"/>
  <c r="R48" i="9"/>
  <c r="Q45" i="9"/>
  <c r="Q31" i="9"/>
  <c r="Q66" i="8"/>
  <c r="R64" i="8"/>
  <c r="Q63" i="8"/>
  <c r="Q47" i="8"/>
  <c r="R40" i="8"/>
  <c r="R7" i="8"/>
  <c r="Q6" i="8"/>
  <c r="Q58" i="8"/>
  <c r="Q39" i="8"/>
  <c r="Q63" i="4"/>
  <c r="M61" i="1" s="1"/>
  <c r="Q7" i="9"/>
  <c r="R62" i="9"/>
  <c r="R46" i="9"/>
  <c r="R30" i="9"/>
  <c r="R62" i="8"/>
  <c r="Q49" i="3"/>
  <c r="J48" i="1" s="1"/>
  <c r="Q7" i="7"/>
  <c r="Q13" i="9"/>
  <c r="Q59" i="5"/>
  <c r="P57" i="1" s="1"/>
  <c r="R49" i="5"/>
  <c r="Q48" i="1" s="1"/>
  <c r="Q61" i="3"/>
  <c r="J59" i="1" s="1"/>
  <c r="R52" i="5"/>
  <c r="Q51" i="1" s="1"/>
  <c r="Q51" i="5"/>
  <c r="P50" i="1" s="1"/>
  <c r="Q11" i="7"/>
  <c r="R9" i="7"/>
  <c r="Q17" i="9"/>
  <c r="R15" i="9"/>
  <c r="Q67" i="9"/>
  <c r="Q59" i="9"/>
  <c r="Q51" i="9"/>
  <c r="Q43" i="9"/>
  <c r="R21" i="9"/>
  <c r="R46" i="8"/>
  <c r="Q45" i="8"/>
  <c r="Q15" i="8"/>
  <c r="Q65" i="9"/>
  <c r="Q57" i="9"/>
  <c r="Q30" i="9"/>
  <c r="Q24" i="9"/>
  <c r="R52" i="8"/>
  <c r="Q51" i="8"/>
  <c r="R44" i="8"/>
  <c r="R36" i="8"/>
  <c r="R14" i="8"/>
  <c r="R3" i="8"/>
  <c r="R47" i="5"/>
  <c r="Q46" i="1" s="1"/>
  <c r="R19" i="9"/>
  <c r="Q5" i="9"/>
  <c r="Q60" i="8"/>
  <c r="Q67" i="7"/>
  <c r="Q59" i="7"/>
  <c r="R54" i="7"/>
  <c r="R18" i="7"/>
  <c r="Q14" i="7"/>
  <c r="R56" i="9"/>
  <c r="R54" i="9"/>
  <c r="R51" i="9"/>
  <c r="R50" i="9"/>
  <c r="Q49" i="9"/>
  <c r="Q34" i="9"/>
  <c r="R34" i="9"/>
  <c r="R66" i="9"/>
  <c r="Q15" i="9"/>
  <c r="R66" i="8"/>
  <c r="R15" i="8"/>
  <c r="Q8" i="8"/>
  <c r="R58" i="8"/>
  <c r="R38" i="8"/>
  <c r="Q37" i="8"/>
  <c r="Q23" i="8"/>
  <c r="Q21" i="8"/>
  <c r="R16" i="8"/>
  <c r="Q12" i="8"/>
  <c r="R22" i="8"/>
  <c r="Q28" i="8"/>
  <c r="Q27" i="8"/>
  <c r="Q19" i="8"/>
  <c r="Q10" i="8"/>
  <c r="R8" i="8"/>
  <c r="R57" i="8"/>
  <c r="R54" i="8"/>
  <c r="Q53" i="8"/>
  <c r="Q4" i="8"/>
  <c r="Q59" i="8"/>
  <c r="Q49" i="8"/>
  <c r="R48" i="8"/>
  <c r="R34" i="8"/>
  <c r="Q33" i="8"/>
  <c r="Q25" i="8"/>
  <c r="R4" i="8"/>
  <c r="Q13" i="7"/>
  <c r="Q28" i="9"/>
  <c r="Q61" i="8"/>
  <c r="R23" i="8"/>
  <c r="R10" i="8"/>
  <c r="R6" i="8"/>
  <c r="R55" i="5"/>
  <c r="Q53" i="1" s="1"/>
  <c r="R11" i="7"/>
  <c r="R7" i="7"/>
  <c r="R17" i="9"/>
  <c r="R13" i="9"/>
  <c r="R9" i="9"/>
  <c r="R5" i="9"/>
  <c r="R67" i="5"/>
  <c r="Q65" i="1" s="1"/>
  <c r="R50" i="5"/>
  <c r="Q49" i="1" s="1"/>
  <c r="Q65" i="6"/>
  <c r="S66" i="1" s="1"/>
  <c r="Q57" i="6"/>
  <c r="S58" i="1" s="1"/>
  <c r="Q49" i="6"/>
  <c r="S50" i="1" s="1"/>
  <c r="Q41" i="6"/>
  <c r="S42" i="1" s="1"/>
  <c r="Q33" i="6"/>
  <c r="S34" i="1" s="1"/>
  <c r="Q25" i="6"/>
  <c r="S26" i="1" s="1"/>
  <c r="Q17" i="6"/>
  <c r="S18" i="1" s="1"/>
  <c r="R19" i="7"/>
  <c r="Q10" i="7"/>
  <c r="Q6" i="7"/>
  <c r="R4" i="7"/>
  <c r="Q65" i="7"/>
  <c r="Q57" i="7"/>
  <c r="Q49" i="7"/>
  <c r="Q41" i="7"/>
  <c r="R40" i="9"/>
  <c r="Q32" i="9"/>
  <c r="R26" i="9"/>
  <c r="R55" i="8"/>
  <c r="R51" i="8"/>
  <c r="R47" i="8"/>
  <c r="R43" i="8"/>
  <c r="R39" i="8"/>
  <c r="R35" i="8"/>
  <c r="Q26" i="8"/>
  <c r="R17" i="8"/>
  <c r="R64" i="5"/>
  <c r="Q62" i="1" s="1"/>
  <c r="Q57" i="5"/>
  <c r="P55" i="1" s="1"/>
  <c r="Q3" i="7"/>
  <c r="Q33" i="9"/>
  <c r="Q25" i="9"/>
  <c r="Q54" i="8"/>
  <c r="Q50" i="8"/>
  <c r="Q46" i="8"/>
  <c r="Q42" i="8"/>
  <c r="Q38" i="8"/>
  <c r="Q34" i="8"/>
  <c r="R61" i="5"/>
  <c r="Q59" i="1" s="1"/>
  <c r="Q49" i="5"/>
  <c r="P48" i="1" s="1"/>
  <c r="Q18" i="7"/>
  <c r="R65" i="5"/>
  <c r="Q63" i="1" s="1"/>
  <c r="Q61" i="5"/>
  <c r="P59" i="1" s="1"/>
  <c r="R59" i="5"/>
  <c r="Q57" i="1" s="1"/>
  <c r="Q63" i="6"/>
  <c r="S64" i="1" s="1"/>
  <c r="Q55" i="6"/>
  <c r="S56" i="1" s="1"/>
  <c r="Q47" i="6"/>
  <c r="S48" i="1" s="1"/>
  <c r="Q39" i="6"/>
  <c r="S40" i="1" s="1"/>
  <c r="Q31" i="6"/>
  <c r="S32" i="1" s="1"/>
  <c r="Q23" i="6"/>
  <c r="S24" i="1" s="1"/>
  <c r="R16" i="7"/>
  <c r="Q63" i="7"/>
  <c r="Q55" i="7"/>
  <c r="Q47" i="7"/>
  <c r="Q39" i="7"/>
  <c r="Q40" i="9"/>
  <c r="R38" i="9"/>
  <c r="Q36" i="9"/>
  <c r="Q29" i="9"/>
  <c r="R27" i="9"/>
  <c r="R23" i="9"/>
  <c r="Q62" i="8"/>
  <c r="R60" i="8"/>
  <c r="R28" i="8"/>
  <c r="R21" i="8"/>
  <c r="R60" i="5"/>
  <c r="Q58" i="1" s="1"/>
  <c r="R57" i="5"/>
  <c r="Q55" i="1" s="1"/>
  <c r="Q53" i="5"/>
  <c r="R51" i="5"/>
  <c r="Q50" i="1" s="1"/>
  <c r="Q61" i="6"/>
  <c r="S62" i="1" s="1"/>
  <c r="Q53" i="6"/>
  <c r="S54" i="1" s="1"/>
  <c r="Q45" i="6"/>
  <c r="S46" i="1" s="1"/>
  <c r="Q37" i="6"/>
  <c r="S38" i="1" s="1"/>
  <c r="Q29" i="6"/>
  <c r="S30" i="1" s="1"/>
  <c r="Q21" i="6"/>
  <c r="S22" i="1" s="1"/>
  <c r="R17" i="7"/>
  <c r="Q12" i="7"/>
  <c r="Q8" i="7"/>
  <c r="Q61" i="7"/>
  <c r="Q53" i="7"/>
  <c r="Q45" i="7"/>
  <c r="Q37" i="7"/>
  <c r="Q38" i="9"/>
  <c r="R24" i="9"/>
  <c r="R53" i="8"/>
  <c r="R49" i="8"/>
  <c r="R45" i="8"/>
  <c r="R41" i="8"/>
  <c r="R37" i="8"/>
  <c r="R33" i="8"/>
  <c r="Q24" i="8"/>
  <c r="R50" i="3"/>
  <c r="K49" i="1" s="1"/>
  <c r="Q65" i="5"/>
  <c r="P63" i="1" s="1"/>
  <c r="R63" i="5"/>
  <c r="Q61" i="1" s="1"/>
  <c r="R60" i="6"/>
  <c r="T61" i="1" s="1"/>
  <c r="R52" i="6"/>
  <c r="T53" i="1" s="1"/>
  <c r="R44" i="6"/>
  <c r="T45" i="1" s="1"/>
  <c r="R36" i="6"/>
  <c r="T37" i="1" s="1"/>
  <c r="R28" i="6"/>
  <c r="T29" i="1" s="1"/>
  <c r="R20" i="6"/>
  <c r="T21" i="1" s="1"/>
  <c r="R12" i="6"/>
  <c r="T13" i="1" s="1"/>
  <c r="R4" i="6"/>
  <c r="Q20" i="7"/>
  <c r="Q5" i="7"/>
  <c r="R60" i="7"/>
  <c r="R52" i="7"/>
  <c r="R44" i="7"/>
  <c r="R36" i="7"/>
  <c r="R28" i="7"/>
  <c r="R65" i="9"/>
  <c r="R61" i="9"/>
  <c r="R57" i="9"/>
  <c r="R53" i="9"/>
  <c r="R49" i="9"/>
  <c r="R45" i="9"/>
  <c r="R35" i="9"/>
  <c r="R65" i="8"/>
  <c r="Q56" i="8"/>
  <c r="Q52" i="8"/>
  <c r="Q48" i="8"/>
  <c r="Q44" i="8"/>
  <c r="Q40" i="8"/>
  <c r="Q36" i="8"/>
  <c r="R19" i="8"/>
  <c r="Q59" i="3"/>
  <c r="J57" i="1" s="1"/>
  <c r="Q57" i="3"/>
  <c r="J55" i="1" s="1"/>
  <c r="R47" i="3"/>
  <c r="K46" i="1" s="1"/>
  <c r="Q47" i="3"/>
  <c r="J46" i="1" s="1"/>
  <c r="Q55" i="3"/>
  <c r="J53" i="1" s="1"/>
  <c r="Q53" i="3"/>
  <c r="Q51" i="3"/>
  <c r="J50" i="1" s="1"/>
  <c r="Q63" i="3"/>
  <c r="J61" i="1" s="1"/>
  <c r="R62" i="3"/>
  <c r="K60" i="1" s="1"/>
  <c r="R61" i="3"/>
  <c r="K59" i="1" s="1"/>
  <c r="R60" i="3"/>
  <c r="K58" i="1" s="1"/>
  <c r="R59" i="3"/>
  <c r="K57" i="1" s="1"/>
  <c r="Q56" i="3"/>
  <c r="J54" i="1" s="1"/>
  <c r="Q54" i="3"/>
  <c r="J52" i="1" s="1"/>
  <c r="Q52" i="3"/>
  <c r="J51" i="1" s="1"/>
  <c r="R49" i="3"/>
  <c r="K48" i="1" s="1"/>
  <c r="R64" i="3"/>
  <c r="K62" i="1" s="1"/>
  <c r="R63" i="3"/>
  <c r="K61" i="1" s="1"/>
  <c r="R58" i="3"/>
  <c r="K56" i="1" s="1"/>
  <c r="R57" i="3"/>
  <c r="K55" i="1" s="1"/>
  <c r="R56" i="3"/>
  <c r="K54" i="1" s="1"/>
  <c r="R55" i="3"/>
  <c r="K53" i="1" s="1"/>
  <c r="R54" i="3"/>
  <c r="K52" i="1" s="1"/>
  <c r="R53" i="3"/>
  <c r="R52" i="3"/>
  <c r="K51" i="1" s="1"/>
  <c r="R51" i="3"/>
  <c r="K50" i="1" s="1"/>
  <c r="G19" i="1"/>
  <c r="H5" i="1"/>
  <c r="K63" i="1"/>
  <c r="Q41" i="9"/>
  <c r="Q39" i="9"/>
  <c r="Q20" i="9"/>
  <c r="Q18" i="9"/>
  <c r="Q16" i="9"/>
  <c r="Q14" i="9"/>
  <c r="Q12" i="9"/>
  <c r="Q10" i="9"/>
  <c r="Q8" i="9"/>
  <c r="Q6" i="9"/>
  <c r="Q4" i="9"/>
  <c r="Q66" i="9"/>
  <c r="Q64" i="9"/>
  <c r="Q62" i="9"/>
  <c r="Q60" i="9"/>
  <c r="Q58" i="9"/>
  <c r="Q56" i="9"/>
  <c r="Q54" i="9"/>
  <c r="Q52" i="9"/>
  <c r="Q50" i="9"/>
  <c r="Q48" i="9"/>
  <c r="Q46" i="9"/>
  <c r="Q44" i="9"/>
  <c r="Q42" i="9"/>
  <c r="R41" i="9"/>
  <c r="R39" i="9"/>
  <c r="R32" i="9"/>
  <c r="R28" i="9"/>
  <c r="Q22" i="8"/>
  <c r="Q20" i="8"/>
  <c r="Q18" i="8"/>
  <c r="Q16" i="8"/>
  <c r="Q14" i="8"/>
  <c r="Q64" i="8"/>
  <c r="R61" i="8"/>
  <c r="Q57" i="8"/>
  <c r="R26" i="8"/>
  <c r="Q13" i="8"/>
  <c r="Q11" i="8"/>
  <c r="Q9" i="8"/>
  <c r="Q7" i="8"/>
  <c r="Q5" i="8"/>
  <c r="Q3" i="8"/>
  <c r="R13" i="8"/>
  <c r="Q66" i="7"/>
  <c r="Q64" i="7"/>
  <c r="Q62" i="7"/>
  <c r="Q60" i="7"/>
  <c r="Q58" i="7"/>
  <c r="Q56" i="7"/>
  <c r="Q54" i="7"/>
  <c r="Q52" i="7"/>
  <c r="Q50" i="7"/>
  <c r="Q48" i="7"/>
  <c r="Q46" i="7"/>
  <c r="Q44" i="7"/>
  <c r="Q42" i="7"/>
  <c r="Q40" i="7"/>
  <c r="Q38" i="7"/>
  <c r="Q36" i="7"/>
  <c r="Q34" i="7"/>
  <c r="Q32" i="7"/>
  <c r="Q30" i="7"/>
  <c r="Q28" i="7"/>
  <c r="Q26" i="7"/>
  <c r="Q24" i="7"/>
  <c r="Q22" i="7"/>
  <c r="R12" i="7"/>
  <c r="R5" i="7"/>
  <c r="R67" i="7"/>
  <c r="R65" i="7"/>
  <c r="R63" i="7"/>
  <c r="R61" i="7"/>
  <c r="R59" i="7"/>
  <c r="R57" i="7"/>
  <c r="R55" i="7"/>
  <c r="R53" i="7"/>
  <c r="R51" i="7"/>
  <c r="R49" i="7"/>
  <c r="R47" i="7"/>
  <c r="R45" i="7"/>
  <c r="R43" i="7"/>
  <c r="R41" i="7"/>
  <c r="R39" i="7"/>
  <c r="R37" i="7"/>
  <c r="R35" i="7"/>
  <c r="Q33" i="7"/>
  <c r="Q31" i="7"/>
  <c r="Q29" i="7"/>
  <c r="Q27" i="7"/>
  <c r="Q25" i="7"/>
  <c r="Q23" i="7"/>
  <c r="Q21" i="7"/>
  <c r="R33" i="7"/>
  <c r="R31" i="7"/>
  <c r="R29" i="7"/>
  <c r="R27" i="7"/>
  <c r="R25" i="7"/>
  <c r="R23" i="7"/>
  <c r="R21" i="7"/>
  <c r="R67" i="6"/>
  <c r="T68" i="1" s="1"/>
  <c r="R65" i="6"/>
  <c r="T66" i="1" s="1"/>
  <c r="R63" i="6"/>
  <c r="T64" i="1" s="1"/>
  <c r="R61" i="6"/>
  <c r="T62" i="1" s="1"/>
  <c r="R59" i="6"/>
  <c r="T60" i="1" s="1"/>
  <c r="R57" i="6"/>
  <c r="T58" i="1" s="1"/>
  <c r="R55" i="6"/>
  <c r="T56" i="1" s="1"/>
  <c r="R53" i="6"/>
  <c r="T54" i="1" s="1"/>
  <c r="R51" i="6"/>
  <c r="T52" i="1" s="1"/>
  <c r="R49" i="6"/>
  <c r="T50" i="1" s="1"/>
  <c r="R47" i="6"/>
  <c r="T48" i="1" s="1"/>
  <c r="R45" i="6"/>
  <c r="T46" i="1" s="1"/>
  <c r="R43" i="6"/>
  <c r="T44" i="1" s="1"/>
  <c r="R41" i="6"/>
  <c r="T42" i="1" s="1"/>
  <c r="R39" i="6"/>
  <c r="T40" i="1" s="1"/>
  <c r="R37" i="6"/>
  <c r="T38" i="1" s="1"/>
  <c r="R35" i="6"/>
  <c r="T36" i="1" s="1"/>
  <c r="R33" i="6"/>
  <c r="T34" i="1" s="1"/>
  <c r="R31" i="6"/>
  <c r="T32" i="1" s="1"/>
  <c r="R29" i="6"/>
  <c r="T30" i="1" s="1"/>
  <c r="R27" i="6"/>
  <c r="T28" i="1" s="1"/>
  <c r="R25" i="6"/>
  <c r="T26" i="1" s="1"/>
  <c r="R23" i="6"/>
  <c r="T24" i="1" s="1"/>
  <c r="R21" i="6"/>
  <c r="T22" i="1" s="1"/>
  <c r="R19" i="6"/>
  <c r="T20" i="1" s="1"/>
  <c r="R17" i="6"/>
  <c r="T18" i="1" s="1"/>
  <c r="Q15" i="6"/>
  <c r="S16" i="1" s="1"/>
  <c r="Q13" i="6"/>
  <c r="S14" i="1" s="1"/>
  <c r="Q11" i="6"/>
  <c r="Q9" i="6"/>
  <c r="Q7" i="6"/>
  <c r="Q5" i="6"/>
  <c r="Q3" i="6"/>
  <c r="S4" i="1" s="1"/>
  <c r="R15" i="6"/>
  <c r="T16" i="1" s="1"/>
  <c r="R13" i="6"/>
  <c r="R11" i="6"/>
  <c r="T12" i="1" s="1"/>
  <c r="R9" i="6"/>
  <c r="T10" i="1" s="1"/>
  <c r="R7" i="6"/>
  <c r="T8" i="1" s="1"/>
  <c r="R5" i="6"/>
  <c r="T6" i="1" s="1"/>
  <c r="R3" i="6"/>
  <c r="T4" i="1" s="1"/>
  <c r="Q66" i="5"/>
  <c r="P64" i="1" s="1"/>
  <c r="Q62" i="5"/>
  <c r="P60" i="1" s="1"/>
  <c r="Q58" i="5"/>
  <c r="P56" i="1" s="1"/>
  <c r="Q54" i="5"/>
  <c r="P52" i="1" s="1"/>
  <c r="Q50" i="5"/>
  <c r="P49" i="1" s="1"/>
  <c r="Q64" i="5"/>
  <c r="P62" i="1" s="1"/>
  <c r="Q60" i="5"/>
  <c r="P58" i="1" s="1"/>
  <c r="Q56" i="5"/>
  <c r="P54" i="1" s="1"/>
  <c r="Q52" i="5"/>
  <c r="P51" i="1" s="1"/>
  <c r="Q48" i="5"/>
  <c r="P47" i="1" s="1"/>
  <c r="Q66" i="4"/>
  <c r="M64" i="1" s="1"/>
  <c r="Q64" i="4"/>
  <c r="M62" i="1" s="1"/>
  <c r="Q62" i="4"/>
  <c r="M60" i="1" s="1"/>
  <c r="Q60" i="4"/>
  <c r="M58" i="1" s="1"/>
  <c r="Q58" i="4"/>
  <c r="M56" i="1" s="1"/>
  <c r="Q56" i="4"/>
  <c r="M54" i="1" s="1"/>
  <c r="Q54" i="4"/>
  <c r="M52" i="1" s="1"/>
  <c r="Q52" i="4"/>
  <c r="M51" i="1" s="1"/>
  <c r="Q50" i="4"/>
  <c r="M49" i="1" s="1"/>
  <c r="Q48" i="4"/>
  <c r="M47" i="1" s="1"/>
  <c r="Q48" i="3"/>
  <c r="J47" i="1" s="1"/>
  <c r="Q64" i="3"/>
  <c r="J62" i="1" s="1"/>
  <c r="Q60" i="3"/>
  <c r="J58" i="1" s="1"/>
  <c r="R48" i="3"/>
  <c r="K47" i="1" s="1"/>
  <c r="Q62" i="3"/>
  <c r="J60" i="1" s="1"/>
  <c r="Q58" i="3"/>
  <c r="J56" i="1" s="1"/>
  <c r="Q50" i="3"/>
  <c r="J49" i="1" s="1"/>
  <c r="Q66" i="6"/>
  <c r="S67" i="1" s="1"/>
  <c r="Q64" i="6"/>
  <c r="S65" i="1" s="1"/>
  <c r="Q62" i="6"/>
  <c r="S63" i="1" s="1"/>
  <c r="Q60" i="6"/>
  <c r="S61" i="1" s="1"/>
  <c r="Q58" i="6"/>
  <c r="S59" i="1" s="1"/>
  <c r="Q56" i="6"/>
  <c r="S57" i="1" s="1"/>
  <c r="Q54" i="6"/>
  <c r="S55" i="1" s="1"/>
  <c r="Q52" i="6"/>
  <c r="S53" i="1" s="1"/>
  <c r="Q50" i="6"/>
  <c r="S51" i="1" s="1"/>
  <c r="Q48" i="6"/>
  <c r="S49" i="1" s="1"/>
  <c r="Q46" i="6"/>
  <c r="S47" i="1" s="1"/>
  <c r="Q44" i="6"/>
  <c r="S45" i="1" s="1"/>
  <c r="Q42" i="6"/>
  <c r="S43" i="1" s="1"/>
  <c r="Q40" i="6"/>
  <c r="S41" i="1" s="1"/>
  <c r="Q38" i="6"/>
  <c r="S39" i="1" s="1"/>
  <c r="Q36" i="6"/>
  <c r="S37" i="1" s="1"/>
  <c r="Q34" i="6"/>
  <c r="S35" i="1" s="1"/>
  <c r="Q32" i="6"/>
  <c r="S33" i="1" s="1"/>
  <c r="Q30" i="6"/>
  <c r="S31" i="1" s="1"/>
  <c r="Q28" i="6"/>
  <c r="S29" i="1" s="1"/>
  <c r="Q26" i="6"/>
  <c r="S27" i="1" s="1"/>
  <c r="Q24" i="6"/>
  <c r="S25" i="1" s="1"/>
  <c r="Q22" i="6"/>
  <c r="S23" i="1" s="1"/>
  <c r="Q20" i="6"/>
  <c r="S21" i="1" s="1"/>
  <c r="Q18" i="6"/>
  <c r="S19" i="1" s="1"/>
  <c r="Q16" i="6"/>
  <c r="S17" i="1" s="1"/>
  <c r="Q14" i="6"/>
  <c r="Q12" i="6"/>
  <c r="Q10" i="6"/>
  <c r="S11" i="1" s="1"/>
  <c r="Q8" i="6"/>
  <c r="S9" i="1" s="1"/>
  <c r="Q6" i="6"/>
  <c r="S7" i="1" s="1"/>
  <c r="Q4" i="6"/>
  <c r="S5" i="1" s="1"/>
  <c r="AF22" i="1" l="1"/>
  <c r="AH22" i="1" s="1"/>
  <c r="AE52" i="1"/>
  <c r="AG52" i="1" s="1"/>
  <c r="AF69" i="1"/>
  <c r="AH69" i="1" s="1"/>
  <c r="S6" i="1"/>
  <c r="T5" i="1"/>
  <c r="S13" i="1"/>
  <c r="AE58" i="1"/>
  <c r="AG58" i="1" s="1"/>
  <c r="S8" i="1"/>
  <c r="T11" i="1"/>
  <c r="AE50" i="1"/>
  <c r="AG50" i="1" s="1"/>
  <c r="S15" i="1"/>
  <c r="AE62" i="1"/>
  <c r="AG62" i="1" s="1"/>
  <c r="AE69" i="1"/>
  <c r="AG69" i="1" s="1"/>
  <c r="S12" i="1"/>
  <c r="AE48" i="1"/>
  <c r="AG48" i="1" s="1"/>
  <c r="AF67" i="1"/>
  <c r="AH67" i="1" s="1"/>
  <c r="S10" i="1"/>
  <c r="AE51" i="1"/>
  <c r="AG51" i="1" s="1"/>
  <c r="T14" i="1"/>
  <c r="AF68" i="1"/>
  <c r="AH68" i="1" s="1"/>
  <c r="AE55" i="1"/>
  <c r="AG55" i="1" s="1"/>
  <c r="T7" i="1"/>
  <c r="T9" i="1"/>
  <c r="AF70" i="1"/>
  <c r="AH70" i="1" s="1"/>
  <c r="AE63" i="1"/>
  <c r="AG63" i="1" s="1"/>
  <c r="T15" i="1"/>
  <c r="R90" i="3"/>
  <c r="Q90" i="3"/>
  <c r="AF48" i="1"/>
  <c r="AH48" i="1" s="1"/>
  <c r="AF65" i="1"/>
  <c r="AH65" i="1" s="1"/>
  <c r="AE46" i="1"/>
  <c r="AG46" i="1" s="1"/>
  <c r="AE49" i="1"/>
  <c r="AG49" i="1" s="1"/>
  <c r="AE56" i="1"/>
  <c r="AG56" i="1" s="1"/>
  <c r="AE54" i="1"/>
  <c r="AG54" i="1" s="1"/>
  <c r="AA3" i="1"/>
  <c r="AD3" i="1" s="1"/>
  <c r="P2" i="8"/>
  <c r="O2" i="8"/>
  <c r="N2" i="8"/>
  <c r="M2" i="8"/>
  <c r="L2" i="8"/>
  <c r="AE47" i="1" l="1"/>
  <c r="AG47" i="1" s="1"/>
  <c r="AE57" i="1"/>
  <c r="AG57" i="1" s="1"/>
  <c r="AE59" i="1"/>
  <c r="AG59" i="1" s="1"/>
  <c r="AE61" i="1"/>
  <c r="AG61" i="1" s="1"/>
  <c r="AE53" i="1"/>
  <c r="AG53" i="1" s="1"/>
  <c r="AE64" i="1"/>
  <c r="AG64" i="1" s="1"/>
  <c r="AE68" i="1"/>
  <c r="AG68" i="1" s="1"/>
  <c r="AE66" i="1"/>
  <c r="AG66" i="1" s="1"/>
  <c r="AE67" i="1"/>
  <c r="AG67" i="1" s="1"/>
  <c r="AE65" i="1"/>
  <c r="AG65" i="1" s="1"/>
  <c r="AE70" i="1"/>
  <c r="AG70" i="1" s="1"/>
  <c r="AE60" i="1"/>
  <c r="AG60" i="1" s="1"/>
  <c r="AF66" i="1"/>
  <c r="AH66" i="1" s="1"/>
  <c r="R2" i="8"/>
  <c r="Q2" i="8"/>
  <c r="Y3" i="1" l="1"/>
  <c r="Z3" i="1"/>
  <c r="P2" i="9"/>
  <c r="O2" i="9"/>
  <c r="R2" i="9" s="1"/>
  <c r="AC3" i="1" s="1"/>
  <c r="N2" i="9"/>
  <c r="M2" i="9"/>
  <c r="L2" i="9"/>
  <c r="P2" i="7"/>
  <c r="O2" i="7"/>
  <c r="N2" i="7"/>
  <c r="M2" i="7"/>
  <c r="L2" i="7"/>
  <c r="P2" i="6"/>
  <c r="O2" i="6"/>
  <c r="R2" i="6" s="1"/>
  <c r="N2" i="6"/>
  <c r="M2" i="6"/>
  <c r="L2" i="6"/>
  <c r="P46" i="5"/>
  <c r="O46" i="5"/>
  <c r="N46" i="5"/>
  <c r="M46" i="5"/>
  <c r="L46" i="5"/>
  <c r="Q46" i="5" s="1"/>
  <c r="P45" i="1" s="1"/>
  <c r="P45" i="5"/>
  <c r="O45" i="5"/>
  <c r="N45" i="5"/>
  <c r="M45" i="5"/>
  <c r="L45" i="5"/>
  <c r="P44" i="5"/>
  <c r="O44" i="5"/>
  <c r="N44" i="5"/>
  <c r="M44" i="5"/>
  <c r="L44" i="5"/>
  <c r="P43" i="5"/>
  <c r="O43" i="5"/>
  <c r="R43" i="5" s="1"/>
  <c r="Q42" i="1" s="1"/>
  <c r="N43" i="5"/>
  <c r="M43" i="5"/>
  <c r="L43" i="5"/>
  <c r="P42" i="5"/>
  <c r="O42" i="5"/>
  <c r="N42" i="5"/>
  <c r="M42" i="5"/>
  <c r="L42" i="5"/>
  <c r="Q42" i="5" s="1"/>
  <c r="P41" i="1" s="1"/>
  <c r="P41" i="5"/>
  <c r="O41" i="5"/>
  <c r="N41" i="5"/>
  <c r="M41" i="5"/>
  <c r="L41" i="5"/>
  <c r="P40" i="5"/>
  <c r="O40" i="5"/>
  <c r="N40" i="5"/>
  <c r="M40" i="5"/>
  <c r="L40" i="5"/>
  <c r="P39" i="5"/>
  <c r="O39" i="5"/>
  <c r="R39" i="5" s="1"/>
  <c r="Q38" i="1" s="1"/>
  <c r="N39" i="5"/>
  <c r="M39" i="5"/>
  <c r="L39" i="5"/>
  <c r="P38" i="5"/>
  <c r="O38" i="5"/>
  <c r="N38" i="5"/>
  <c r="M38" i="5"/>
  <c r="L38" i="5"/>
  <c r="P37" i="5"/>
  <c r="O37" i="5"/>
  <c r="N37" i="5"/>
  <c r="M37" i="5"/>
  <c r="L37" i="5"/>
  <c r="P36" i="5"/>
  <c r="O36" i="5"/>
  <c r="N36" i="5"/>
  <c r="M36" i="5"/>
  <c r="L36" i="5"/>
  <c r="P35" i="5"/>
  <c r="O35" i="5"/>
  <c r="R35" i="5" s="1"/>
  <c r="Q35" i="1" s="1"/>
  <c r="N35" i="5"/>
  <c r="M35" i="5"/>
  <c r="L35" i="5"/>
  <c r="P34" i="5"/>
  <c r="O34" i="5"/>
  <c r="N34" i="5"/>
  <c r="M34" i="5"/>
  <c r="L34" i="5"/>
  <c r="Q34" i="5" s="1"/>
  <c r="P34" i="1" s="1"/>
  <c r="P33" i="5"/>
  <c r="O33" i="5"/>
  <c r="N33" i="5"/>
  <c r="M33" i="5"/>
  <c r="L33" i="5"/>
  <c r="P32" i="5"/>
  <c r="O32" i="5"/>
  <c r="N32" i="5"/>
  <c r="M32" i="5"/>
  <c r="L32" i="5"/>
  <c r="P31" i="5"/>
  <c r="O31" i="5"/>
  <c r="R31" i="5" s="1"/>
  <c r="N31" i="5"/>
  <c r="M31" i="5"/>
  <c r="L31" i="5"/>
  <c r="P30" i="5"/>
  <c r="O30" i="5"/>
  <c r="N30" i="5"/>
  <c r="M30" i="5"/>
  <c r="L30" i="5"/>
  <c r="P29" i="5"/>
  <c r="O29" i="5"/>
  <c r="N29" i="5"/>
  <c r="M29" i="5"/>
  <c r="L29" i="5"/>
  <c r="P28" i="5"/>
  <c r="O28" i="5"/>
  <c r="N28" i="5"/>
  <c r="M28" i="5"/>
  <c r="L28" i="5"/>
  <c r="P27" i="5"/>
  <c r="O27" i="5"/>
  <c r="R27" i="5" s="1"/>
  <c r="Q28" i="1" s="1"/>
  <c r="N27" i="5"/>
  <c r="M27" i="5"/>
  <c r="L27" i="5"/>
  <c r="P26" i="5"/>
  <c r="O26" i="5"/>
  <c r="N26" i="5"/>
  <c r="M26" i="5"/>
  <c r="L26" i="5"/>
  <c r="Q26" i="5" s="1"/>
  <c r="P27" i="1" s="1"/>
  <c r="P25" i="5"/>
  <c r="O25" i="5"/>
  <c r="N25" i="5"/>
  <c r="M25" i="5"/>
  <c r="L25" i="5"/>
  <c r="P24" i="5"/>
  <c r="O24" i="5"/>
  <c r="N24" i="5"/>
  <c r="M24" i="5"/>
  <c r="L24" i="5"/>
  <c r="P23" i="5"/>
  <c r="O23" i="5"/>
  <c r="R23" i="5" s="1"/>
  <c r="Q24" i="1" s="1"/>
  <c r="N23" i="5"/>
  <c r="M23" i="5"/>
  <c r="L23" i="5"/>
  <c r="P22" i="5"/>
  <c r="O22" i="5"/>
  <c r="N22" i="5"/>
  <c r="M22" i="5"/>
  <c r="L22" i="5"/>
  <c r="N21" i="5"/>
  <c r="M21" i="5"/>
  <c r="L21" i="5"/>
  <c r="P20" i="5"/>
  <c r="O20" i="5"/>
  <c r="N20" i="5"/>
  <c r="M20" i="5"/>
  <c r="L20" i="5"/>
  <c r="P19" i="5"/>
  <c r="O19" i="5"/>
  <c r="N19" i="5"/>
  <c r="M19" i="5"/>
  <c r="L19" i="5"/>
  <c r="P18" i="5"/>
  <c r="O18" i="5"/>
  <c r="N18" i="5"/>
  <c r="M18" i="5"/>
  <c r="L18" i="5"/>
  <c r="P17" i="5"/>
  <c r="O17" i="5"/>
  <c r="R17" i="5" s="1"/>
  <c r="Q18" i="1" s="1"/>
  <c r="N17" i="5"/>
  <c r="M17" i="5"/>
  <c r="L17" i="5"/>
  <c r="P16" i="5"/>
  <c r="O16" i="5"/>
  <c r="N16" i="5"/>
  <c r="M16" i="5"/>
  <c r="L16" i="5"/>
  <c r="Q16" i="5" s="1"/>
  <c r="P17" i="1" s="1"/>
  <c r="P15" i="5"/>
  <c r="O15" i="5"/>
  <c r="N15" i="5"/>
  <c r="M15" i="5"/>
  <c r="L15" i="5"/>
  <c r="P14" i="5"/>
  <c r="O14" i="5"/>
  <c r="N14" i="5"/>
  <c r="M14" i="5"/>
  <c r="L14" i="5"/>
  <c r="P13" i="5"/>
  <c r="O13" i="5"/>
  <c r="R13" i="5" s="1"/>
  <c r="Q14" i="1" s="1"/>
  <c r="N13" i="5"/>
  <c r="M13" i="5"/>
  <c r="L13" i="5"/>
  <c r="P12" i="5"/>
  <c r="O12" i="5"/>
  <c r="N12" i="5"/>
  <c r="M12" i="5"/>
  <c r="L12" i="5"/>
  <c r="P11" i="5"/>
  <c r="O11" i="5"/>
  <c r="N11" i="5"/>
  <c r="M11" i="5"/>
  <c r="L11" i="5"/>
  <c r="P10" i="5"/>
  <c r="O10" i="5"/>
  <c r="N10" i="5"/>
  <c r="M10" i="5"/>
  <c r="L10" i="5"/>
  <c r="P9" i="5"/>
  <c r="O9" i="5"/>
  <c r="R9" i="5" s="1"/>
  <c r="Q10" i="1" s="1"/>
  <c r="N9" i="5"/>
  <c r="M9" i="5"/>
  <c r="L9" i="5"/>
  <c r="P8" i="5"/>
  <c r="O8" i="5"/>
  <c r="N8" i="5"/>
  <c r="M8" i="5"/>
  <c r="L8" i="5"/>
  <c r="Q8" i="5" s="1"/>
  <c r="P9" i="1" s="1"/>
  <c r="P7" i="5"/>
  <c r="O7" i="5"/>
  <c r="N7" i="5"/>
  <c r="M7" i="5"/>
  <c r="L7" i="5"/>
  <c r="P6" i="5"/>
  <c r="O6" i="5"/>
  <c r="N6" i="5"/>
  <c r="M6" i="5"/>
  <c r="L6" i="5"/>
  <c r="P5" i="5"/>
  <c r="O5" i="5"/>
  <c r="R5" i="5" s="1"/>
  <c r="Q6" i="1" s="1"/>
  <c r="N5" i="5"/>
  <c r="M5" i="5"/>
  <c r="L5" i="5"/>
  <c r="P4" i="5"/>
  <c r="O4" i="5"/>
  <c r="N4" i="5"/>
  <c r="M4" i="5"/>
  <c r="L4" i="5"/>
  <c r="P3" i="5"/>
  <c r="O3" i="5"/>
  <c r="N3" i="5"/>
  <c r="M3" i="5"/>
  <c r="L3" i="5"/>
  <c r="P2" i="5"/>
  <c r="O2" i="5"/>
  <c r="N2" i="5"/>
  <c r="M2" i="5"/>
  <c r="L2" i="5"/>
  <c r="P66" i="4"/>
  <c r="O66" i="4"/>
  <c r="P65" i="4"/>
  <c r="O65" i="4"/>
  <c r="P64" i="4"/>
  <c r="O64" i="4"/>
  <c r="P63" i="4"/>
  <c r="O63" i="4"/>
  <c r="P62" i="4"/>
  <c r="O62" i="4"/>
  <c r="P61" i="4"/>
  <c r="O61" i="4"/>
  <c r="P60" i="4"/>
  <c r="O60" i="4"/>
  <c r="P59" i="4"/>
  <c r="O59" i="4"/>
  <c r="P58" i="4"/>
  <c r="O58" i="4"/>
  <c r="P57" i="4"/>
  <c r="O57" i="4"/>
  <c r="P56" i="4"/>
  <c r="O56" i="4"/>
  <c r="P55" i="4"/>
  <c r="O55" i="4"/>
  <c r="P54" i="4"/>
  <c r="O54" i="4"/>
  <c r="P53" i="4"/>
  <c r="O53" i="4"/>
  <c r="P52" i="4"/>
  <c r="O52" i="4"/>
  <c r="P51" i="4"/>
  <c r="O51" i="4"/>
  <c r="P50" i="4"/>
  <c r="O50" i="4"/>
  <c r="P48" i="4"/>
  <c r="O48" i="4"/>
  <c r="P47" i="4"/>
  <c r="O47" i="4"/>
  <c r="R47" i="4" s="1"/>
  <c r="N46" i="1" s="1"/>
  <c r="AF46" i="1" s="1"/>
  <c r="AH46" i="1" s="1"/>
  <c r="P46" i="4"/>
  <c r="O46" i="4"/>
  <c r="N46" i="4"/>
  <c r="M46" i="4"/>
  <c r="L46" i="4"/>
  <c r="P45" i="4"/>
  <c r="O45" i="4"/>
  <c r="N45" i="4"/>
  <c r="M45" i="4"/>
  <c r="L45" i="4"/>
  <c r="P44" i="4"/>
  <c r="O44" i="4"/>
  <c r="N44" i="4"/>
  <c r="M44" i="4"/>
  <c r="L44" i="4"/>
  <c r="P43" i="4"/>
  <c r="O43" i="4"/>
  <c r="N43" i="4"/>
  <c r="M43" i="4"/>
  <c r="L43" i="4"/>
  <c r="P42" i="4"/>
  <c r="O42" i="4"/>
  <c r="N42" i="4"/>
  <c r="M42" i="4"/>
  <c r="L42" i="4"/>
  <c r="P41" i="4"/>
  <c r="O41" i="4"/>
  <c r="N41" i="4"/>
  <c r="M41" i="4"/>
  <c r="L41" i="4"/>
  <c r="P40" i="4"/>
  <c r="O40" i="4"/>
  <c r="R40" i="4" s="1"/>
  <c r="N39" i="1" s="1"/>
  <c r="N40" i="4"/>
  <c r="M40" i="4"/>
  <c r="L40" i="4"/>
  <c r="P39" i="4"/>
  <c r="O39" i="4"/>
  <c r="N39" i="4"/>
  <c r="M39" i="4"/>
  <c r="L39" i="4"/>
  <c r="P38" i="4"/>
  <c r="O38" i="4"/>
  <c r="N38" i="4"/>
  <c r="M38" i="4"/>
  <c r="L38" i="4"/>
  <c r="P37" i="4"/>
  <c r="O37" i="4"/>
  <c r="N37" i="4"/>
  <c r="M37" i="4"/>
  <c r="L37" i="4"/>
  <c r="P36" i="4"/>
  <c r="O36" i="4"/>
  <c r="N36" i="4"/>
  <c r="M36" i="4"/>
  <c r="L36" i="4"/>
  <c r="P35" i="4"/>
  <c r="O35" i="4"/>
  <c r="N35" i="4"/>
  <c r="M35" i="4"/>
  <c r="L35" i="4"/>
  <c r="P34" i="4"/>
  <c r="O34" i="4"/>
  <c r="N34" i="4"/>
  <c r="M34" i="4"/>
  <c r="L34" i="4"/>
  <c r="P33" i="4"/>
  <c r="O33" i="4"/>
  <c r="N33" i="4"/>
  <c r="M33" i="4"/>
  <c r="L33" i="4"/>
  <c r="P32" i="4"/>
  <c r="O32" i="4"/>
  <c r="R32" i="4" s="1"/>
  <c r="N32" i="1" s="1"/>
  <c r="N32" i="4"/>
  <c r="M32" i="4"/>
  <c r="L32" i="4"/>
  <c r="P31" i="4"/>
  <c r="O31" i="4"/>
  <c r="N31" i="4"/>
  <c r="M31" i="4"/>
  <c r="L31" i="4"/>
  <c r="P30" i="4"/>
  <c r="O30" i="4"/>
  <c r="N30" i="4"/>
  <c r="M30" i="4"/>
  <c r="L30" i="4"/>
  <c r="P29" i="4"/>
  <c r="O29" i="4"/>
  <c r="N29" i="4"/>
  <c r="M29" i="4"/>
  <c r="L29" i="4"/>
  <c r="P28" i="4"/>
  <c r="O28" i="4"/>
  <c r="N28" i="4"/>
  <c r="M28" i="4"/>
  <c r="L28" i="4"/>
  <c r="P27" i="4"/>
  <c r="O27" i="4"/>
  <c r="N27" i="4"/>
  <c r="M27" i="4"/>
  <c r="L27" i="4"/>
  <c r="P26" i="4"/>
  <c r="O26" i="4"/>
  <c r="N26" i="4"/>
  <c r="M26" i="4"/>
  <c r="L26" i="4"/>
  <c r="P25" i="4"/>
  <c r="O25" i="4"/>
  <c r="N25" i="4"/>
  <c r="M25" i="4"/>
  <c r="L25" i="4"/>
  <c r="P24" i="4"/>
  <c r="O24" i="4"/>
  <c r="R24" i="4" s="1"/>
  <c r="N25" i="1" s="1"/>
  <c r="N24" i="4"/>
  <c r="M24" i="4"/>
  <c r="L24" i="4"/>
  <c r="P23" i="4"/>
  <c r="O23" i="4"/>
  <c r="N23" i="4"/>
  <c r="M23" i="4"/>
  <c r="L23" i="4"/>
  <c r="P22" i="4"/>
  <c r="O22" i="4"/>
  <c r="N22" i="4"/>
  <c r="M22" i="4"/>
  <c r="L22" i="4"/>
  <c r="N21" i="4"/>
  <c r="M21" i="4"/>
  <c r="L21" i="4"/>
  <c r="P20" i="4"/>
  <c r="O20" i="4"/>
  <c r="N20" i="4"/>
  <c r="M20" i="4"/>
  <c r="L20" i="4"/>
  <c r="P19" i="4"/>
  <c r="O19" i="4"/>
  <c r="N19" i="4"/>
  <c r="M19" i="4"/>
  <c r="L19" i="4"/>
  <c r="P18" i="4"/>
  <c r="O18" i="4"/>
  <c r="N18" i="4"/>
  <c r="M18" i="4"/>
  <c r="L18" i="4"/>
  <c r="P17" i="4"/>
  <c r="O17" i="4"/>
  <c r="N17" i="4"/>
  <c r="M17" i="4"/>
  <c r="L17" i="4"/>
  <c r="P16" i="4"/>
  <c r="O16" i="4"/>
  <c r="N16" i="4"/>
  <c r="M16" i="4"/>
  <c r="L16" i="4"/>
  <c r="P15" i="4"/>
  <c r="O15" i="4"/>
  <c r="N15" i="4"/>
  <c r="M15" i="4"/>
  <c r="L15" i="4"/>
  <c r="P14" i="4"/>
  <c r="O14" i="4"/>
  <c r="R14" i="4" s="1"/>
  <c r="N15" i="1" s="1"/>
  <c r="N14" i="4"/>
  <c r="M14" i="4"/>
  <c r="L14" i="4"/>
  <c r="P13" i="4"/>
  <c r="O13" i="4"/>
  <c r="N13" i="4"/>
  <c r="M13" i="4"/>
  <c r="L13" i="4"/>
  <c r="P12" i="4"/>
  <c r="O12" i="4"/>
  <c r="N12" i="4"/>
  <c r="M12" i="4"/>
  <c r="L12" i="4"/>
  <c r="P11" i="4"/>
  <c r="O11" i="4"/>
  <c r="N11" i="4"/>
  <c r="M11" i="4"/>
  <c r="L11" i="4"/>
  <c r="P10" i="4"/>
  <c r="O10" i="4"/>
  <c r="N10" i="4"/>
  <c r="M10" i="4"/>
  <c r="L10" i="4"/>
  <c r="P9" i="4"/>
  <c r="O9" i="4"/>
  <c r="N9" i="4"/>
  <c r="M9" i="4"/>
  <c r="L9" i="4"/>
  <c r="P8" i="4"/>
  <c r="O8" i="4"/>
  <c r="N8" i="4"/>
  <c r="M8" i="4"/>
  <c r="L8" i="4"/>
  <c r="P7" i="4"/>
  <c r="O7" i="4"/>
  <c r="N7" i="4"/>
  <c r="M7" i="4"/>
  <c r="L7" i="4"/>
  <c r="P6" i="4"/>
  <c r="O6" i="4"/>
  <c r="R6" i="4" s="1"/>
  <c r="N7" i="1" s="1"/>
  <c r="N6" i="4"/>
  <c r="M6" i="4"/>
  <c r="L6" i="4"/>
  <c r="P5" i="4"/>
  <c r="O5" i="4"/>
  <c r="N5" i="4"/>
  <c r="M5" i="4"/>
  <c r="L5" i="4"/>
  <c r="P4" i="4"/>
  <c r="O4" i="4"/>
  <c r="N4" i="4"/>
  <c r="M4" i="4"/>
  <c r="L4" i="4"/>
  <c r="P3" i="4"/>
  <c r="O3" i="4"/>
  <c r="N3" i="4"/>
  <c r="M3" i="4"/>
  <c r="L3" i="4"/>
  <c r="P2" i="4"/>
  <c r="O2" i="4"/>
  <c r="N2" i="4"/>
  <c r="M2" i="4"/>
  <c r="L2" i="4"/>
  <c r="P30" i="3"/>
  <c r="O30" i="3"/>
  <c r="N30" i="3"/>
  <c r="M30" i="3"/>
  <c r="L30" i="3"/>
  <c r="P22" i="3"/>
  <c r="O22" i="3"/>
  <c r="N22" i="3"/>
  <c r="M22" i="3"/>
  <c r="L22" i="3"/>
  <c r="N21" i="3"/>
  <c r="M21" i="3"/>
  <c r="L21" i="3"/>
  <c r="P43" i="3"/>
  <c r="O43" i="3"/>
  <c r="N43" i="3"/>
  <c r="M43" i="3"/>
  <c r="L43" i="3"/>
  <c r="P16" i="3"/>
  <c r="O16" i="3"/>
  <c r="N16" i="3"/>
  <c r="M16" i="3"/>
  <c r="L16" i="3"/>
  <c r="P44" i="3"/>
  <c r="O44" i="3"/>
  <c r="R44" i="3" s="1"/>
  <c r="K43" i="1" s="1"/>
  <c r="N44" i="3"/>
  <c r="M44" i="3"/>
  <c r="L44" i="3"/>
  <c r="P5" i="3"/>
  <c r="O5" i="3"/>
  <c r="N5" i="3"/>
  <c r="M5" i="3"/>
  <c r="L5" i="3"/>
  <c r="P23" i="3"/>
  <c r="O23" i="3"/>
  <c r="N23" i="3"/>
  <c r="M23" i="3"/>
  <c r="L23" i="3"/>
  <c r="P25" i="3"/>
  <c r="O25" i="3"/>
  <c r="N25" i="3"/>
  <c r="M25" i="3"/>
  <c r="L25" i="3"/>
  <c r="P20" i="3"/>
  <c r="O20" i="3"/>
  <c r="N20" i="3"/>
  <c r="M20" i="3"/>
  <c r="L20" i="3"/>
  <c r="P46" i="3"/>
  <c r="O46" i="3"/>
  <c r="N46" i="3"/>
  <c r="M46" i="3"/>
  <c r="L46" i="3"/>
  <c r="P4" i="3"/>
  <c r="O4" i="3"/>
  <c r="N4" i="3"/>
  <c r="M4" i="3"/>
  <c r="L4" i="3"/>
  <c r="P13" i="3"/>
  <c r="O13" i="3"/>
  <c r="N13" i="3"/>
  <c r="M13" i="3"/>
  <c r="L13" i="3"/>
  <c r="P36" i="3"/>
  <c r="O36" i="3"/>
  <c r="R36" i="3" s="1"/>
  <c r="K36" i="1" s="1"/>
  <c r="N36" i="3"/>
  <c r="M36" i="3"/>
  <c r="L36" i="3"/>
  <c r="P39" i="3"/>
  <c r="O39" i="3"/>
  <c r="N39" i="3"/>
  <c r="M39" i="3"/>
  <c r="L39" i="3"/>
  <c r="P9" i="3"/>
  <c r="O9" i="3"/>
  <c r="N9" i="3"/>
  <c r="M9" i="3"/>
  <c r="L9" i="3"/>
  <c r="P19" i="3"/>
  <c r="O19" i="3"/>
  <c r="N19" i="3"/>
  <c r="M19" i="3"/>
  <c r="L19" i="3"/>
  <c r="P42" i="3"/>
  <c r="O42" i="3"/>
  <c r="N42" i="3"/>
  <c r="M42" i="3"/>
  <c r="L42" i="3"/>
  <c r="P45" i="3"/>
  <c r="O45" i="3"/>
  <c r="N45" i="3"/>
  <c r="M45" i="3"/>
  <c r="L45" i="3"/>
  <c r="P38" i="3"/>
  <c r="O38" i="3"/>
  <c r="N38" i="3"/>
  <c r="M38" i="3"/>
  <c r="L38" i="3"/>
  <c r="P37" i="3"/>
  <c r="O37" i="3"/>
  <c r="N37" i="3"/>
  <c r="M37" i="3"/>
  <c r="L37" i="3"/>
  <c r="P2" i="3"/>
  <c r="O2" i="3"/>
  <c r="N2" i="3"/>
  <c r="M2" i="3"/>
  <c r="L2" i="3"/>
  <c r="P6" i="3"/>
  <c r="O6" i="3"/>
  <c r="N6" i="3"/>
  <c r="M6" i="3"/>
  <c r="L6" i="3"/>
  <c r="P11" i="3"/>
  <c r="O11" i="3"/>
  <c r="N11" i="3"/>
  <c r="M11" i="3"/>
  <c r="L11" i="3"/>
  <c r="P40" i="3"/>
  <c r="O40" i="3"/>
  <c r="N40" i="3"/>
  <c r="M40" i="3"/>
  <c r="L40" i="3"/>
  <c r="P12" i="3"/>
  <c r="O12" i="3"/>
  <c r="N12" i="3"/>
  <c r="M12" i="3"/>
  <c r="L12" i="3"/>
  <c r="P18" i="3"/>
  <c r="O18" i="3"/>
  <c r="N18" i="3"/>
  <c r="M18" i="3"/>
  <c r="L18" i="3"/>
  <c r="P26" i="3"/>
  <c r="O26" i="3"/>
  <c r="N26" i="3"/>
  <c r="M26" i="3"/>
  <c r="L26" i="3"/>
  <c r="P27" i="3"/>
  <c r="O27" i="3"/>
  <c r="N27" i="3"/>
  <c r="M27" i="3"/>
  <c r="L27" i="3"/>
  <c r="P8" i="3"/>
  <c r="O8" i="3"/>
  <c r="R8" i="3" s="1"/>
  <c r="K9" i="1" s="1"/>
  <c r="N8" i="3"/>
  <c r="M8" i="3"/>
  <c r="L8" i="3"/>
  <c r="P28" i="3"/>
  <c r="O28" i="3"/>
  <c r="N28" i="3"/>
  <c r="M28" i="3"/>
  <c r="L28" i="3"/>
  <c r="P14" i="3"/>
  <c r="O14" i="3"/>
  <c r="N14" i="3"/>
  <c r="M14" i="3"/>
  <c r="L14" i="3"/>
  <c r="P10" i="3"/>
  <c r="O10" i="3"/>
  <c r="N10" i="3"/>
  <c r="M10" i="3"/>
  <c r="L10" i="3"/>
  <c r="P34" i="3"/>
  <c r="O34" i="3"/>
  <c r="N34" i="3"/>
  <c r="M34" i="3"/>
  <c r="L34" i="3"/>
  <c r="P7" i="3"/>
  <c r="O7" i="3"/>
  <c r="N7" i="3"/>
  <c r="M7" i="3"/>
  <c r="L7" i="3"/>
  <c r="P33" i="3"/>
  <c r="O33" i="3"/>
  <c r="N33" i="3"/>
  <c r="M33" i="3"/>
  <c r="L33" i="3"/>
  <c r="P31" i="3"/>
  <c r="O31" i="3"/>
  <c r="N31" i="3"/>
  <c r="M31" i="3"/>
  <c r="L31" i="3"/>
  <c r="P41" i="3"/>
  <c r="O41" i="3"/>
  <c r="R41" i="3" s="1"/>
  <c r="K40" i="1" s="1"/>
  <c r="N41" i="3"/>
  <c r="M41" i="3"/>
  <c r="L41" i="3"/>
  <c r="P29" i="3"/>
  <c r="O29" i="3"/>
  <c r="N29" i="3"/>
  <c r="M29" i="3"/>
  <c r="L29" i="3"/>
  <c r="P17" i="3"/>
  <c r="O17" i="3"/>
  <c r="N17" i="3"/>
  <c r="M17" i="3"/>
  <c r="L17" i="3"/>
  <c r="P32" i="3"/>
  <c r="O32" i="3"/>
  <c r="N32" i="3"/>
  <c r="M32" i="3"/>
  <c r="L32" i="3"/>
  <c r="P15" i="3"/>
  <c r="O15" i="3"/>
  <c r="N15" i="3"/>
  <c r="M15" i="3"/>
  <c r="L15" i="3"/>
  <c r="P24" i="3"/>
  <c r="O24" i="3"/>
  <c r="N24" i="3"/>
  <c r="M24" i="3"/>
  <c r="L24" i="3"/>
  <c r="P3" i="3"/>
  <c r="O3" i="3"/>
  <c r="N3" i="3"/>
  <c r="M3" i="3"/>
  <c r="L3" i="3"/>
  <c r="P35" i="3"/>
  <c r="O35" i="3"/>
  <c r="N35" i="3"/>
  <c r="M35" i="3"/>
  <c r="L35" i="3"/>
  <c r="M2" i="2"/>
  <c r="Q2" i="2" s="1"/>
  <c r="T3" i="1" l="1"/>
  <c r="R17" i="3"/>
  <c r="K18" i="1" s="1"/>
  <c r="R14" i="3"/>
  <c r="K15" i="1" s="1"/>
  <c r="R11" i="3"/>
  <c r="K12" i="1" s="1"/>
  <c r="R9" i="3"/>
  <c r="K10" i="1" s="1"/>
  <c r="R23" i="3"/>
  <c r="K24" i="1" s="1"/>
  <c r="R52" i="4"/>
  <c r="N51" i="1" s="1"/>
  <c r="AF51" i="1" s="1"/>
  <c r="AH51" i="1" s="1"/>
  <c r="R3" i="5"/>
  <c r="Q4" i="1" s="1"/>
  <c r="R11" i="5"/>
  <c r="Q12" i="1" s="1"/>
  <c r="R7" i="5"/>
  <c r="Q8" i="1" s="1"/>
  <c r="R15" i="5"/>
  <c r="Q16" i="1" s="1"/>
  <c r="R25" i="5"/>
  <c r="Q26" i="1" s="1"/>
  <c r="R33" i="5"/>
  <c r="Q33" i="1" s="1"/>
  <c r="R41" i="5"/>
  <c r="Q40" i="1" s="1"/>
  <c r="R4" i="4"/>
  <c r="N5" i="1" s="1"/>
  <c r="R12" i="4"/>
  <c r="N13" i="1" s="1"/>
  <c r="R20" i="4"/>
  <c r="N21" i="1" s="1"/>
  <c r="R22" i="4"/>
  <c r="N23" i="1" s="1"/>
  <c r="R30" i="4"/>
  <c r="N31" i="1" s="1"/>
  <c r="R38" i="4"/>
  <c r="N37" i="1" s="1"/>
  <c r="R46" i="4"/>
  <c r="N45" i="1" s="1"/>
  <c r="R51" i="4"/>
  <c r="N50" i="1" s="1"/>
  <c r="AF50" i="1" s="1"/>
  <c r="AH50" i="1" s="1"/>
  <c r="R55" i="4"/>
  <c r="N53" i="1" s="1"/>
  <c r="AF53" i="1" s="1"/>
  <c r="AH53" i="1" s="1"/>
  <c r="R63" i="4"/>
  <c r="N61" i="1" s="1"/>
  <c r="AF61" i="1" s="1"/>
  <c r="AH61" i="1" s="1"/>
  <c r="R2" i="4"/>
  <c r="N3" i="1" s="1"/>
  <c r="R10" i="4"/>
  <c r="N11" i="1" s="1"/>
  <c r="R28" i="4"/>
  <c r="N29" i="1" s="1"/>
  <c r="R36" i="4"/>
  <c r="N36" i="1" s="1"/>
  <c r="R44" i="4"/>
  <c r="N43" i="1" s="1"/>
  <c r="Q46" i="4"/>
  <c r="M45" i="1" s="1"/>
  <c r="R50" i="4"/>
  <c r="N49" i="1" s="1"/>
  <c r="AF49" i="1" s="1"/>
  <c r="AH49" i="1" s="1"/>
  <c r="R54" i="4"/>
  <c r="N52" i="1" s="1"/>
  <c r="AF52" i="1" s="1"/>
  <c r="AH52" i="1" s="1"/>
  <c r="R58" i="4"/>
  <c r="N56" i="1" s="1"/>
  <c r="AF56" i="1" s="1"/>
  <c r="AH56" i="1" s="1"/>
  <c r="R62" i="4"/>
  <c r="N60" i="1" s="1"/>
  <c r="AF60" i="1" s="1"/>
  <c r="AH60" i="1" s="1"/>
  <c r="Q6" i="4"/>
  <c r="M7" i="1" s="1"/>
  <c r="R60" i="4"/>
  <c r="N58" i="1" s="1"/>
  <c r="AF58" i="1" s="1"/>
  <c r="AH58" i="1" s="1"/>
  <c r="R64" i="4"/>
  <c r="N62" i="1" s="1"/>
  <c r="AF62" i="1" s="1"/>
  <c r="AH62" i="1" s="1"/>
  <c r="Q14" i="4"/>
  <c r="M15" i="1" s="1"/>
  <c r="R26" i="4"/>
  <c r="N27" i="1" s="1"/>
  <c r="Q28" i="4"/>
  <c r="M29" i="1" s="1"/>
  <c r="R34" i="4"/>
  <c r="N34" i="1" s="1"/>
  <c r="Q36" i="4"/>
  <c r="M36" i="1" s="1"/>
  <c r="R42" i="4"/>
  <c r="N41" i="1" s="1"/>
  <c r="Q44" i="4"/>
  <c r="M43" i="1" s="1"/>
  <c r="R48" i="4"/>
  <c r="N47" i="1" s="1"/>
  <c r="AF47" i="1" s="1"/>
  <c r="AH47" i="1" s="1"/>
  <c r="R53" i="4"/>
  <c r="R57" i="4"/>
  <c r="N55" i="1" s="1"/>
  <c r="AF55" i="1" s="1"/>
  <c r="AH55" i="1" s="1"/>
  <c r="R61" i="4"/>
  <c r="N59" i="1" s="1"/>
  <c r="AF59" i="1" s="1"/>
  <c r="AH59" i="1" s="1"/>
  <c r="R65" i="4"/>
  <c r="N63" i="1" s="1"/>
  <c r="AF63" i="1" s="1"/>
  <c r="AH63" i="1" s="1"/>
  <c r="Q40" i="3"/>
  <c r="J39" i="1" s="1"/>
  <c r="R15" i="3"/>
  <c r="K16" i="1" s="1"/>
  <c r="R34" i="3"/>
  <c r="K34" i="1" s="1"/>
  <c r="R12" i="3"/>
  <c r="K13" i="1" s="1"/>
  <c r="R42" i="3"/>
  <c r="K41" i="1" s="1"/>
  <c r="R20" i="3"/>
  <c r="K21" i="1" s="1"/>
  <c r="R2" i="7"/>
  <c r="W3" i="1" s="1"/>
  <c r="Q10" i="5"/>
  <c r="P11" i="1" s="1"/>
  <c r="Q18" i="5"/>
  <c r="P19" i="1" s="1"/>
  <c r="R19" i="5"/>
  <c r="Q20" i="1" s="1"/>
  <c r="Q28" i="5"/>
  <c r="P29" i="1" s="1"/>
  <c r="R29" i="5"/>
  <c r="Q30" i="1" s="1"/>
  <c r="Q36" i="5"/>
  <c r="P36" i="1" s="1"/>
  <c r="R37" i="5"/>
  <c r="Q44" i="5"/>
  <c r="P43" i="1" s="1"/>
  <c r="R45" i="5"/>
  <c r="Q44" i="1" s="1"/>
  <c r="R66" i="4"/>
  <c r="N64" i="1" s="1"/>
  <c r="AF64" i="1" s="1"/>
  <c r="AH64" i="1" s="1"/>
  <c r="R59" i="4"/>
  <c r="N57" i="1" s="1"/>
  <c r="AF57" i="1" s="1"/>
  <c r="AH57" i="1" s="1"/>
  <c r="R56" i="4"/>
  <c r="N54" i="1" s="1"/>
  <c r="AF54" i="1" s="1"/>
  <c r="AH54" i="1" s="1"/>
  <c r="R18" i="4"/>
  <c r="N19" i="1" s="1"/>
  <c r="Q12" i="4"/>
  <c r="M13" i="1" s="1"/>
  <c r="H3" i="1"/>
  <c r="Q38" i="3"/>
  <c r="J37" i="1" s="1"/>
  <c r="Q16" i="4"/>
  <c r="M17" i="1" s="1"/>
  <c r="Q43" i="3"/>
  <c r="J42" i="1" s="1"/>
  <c r="Q8" i="4"/>
  <c r="M9" i="1" s="1"/>
  <c r="R3" i="3"/>
  <c r="K4" i="1" s="1"/>
  <c r="R33" i="3"/>
  <c r="K33" i="1" s="1"/>
  <c r="R26" i="3"/>
  <c r="K27" i="1" s="1"/>
  <c r="R38" i="3"/>
  <c r="K37" i="1" s="1"/>
  <c r="Q42" i="3"/>
  <c r="J41" i="1" s="1"/>
  <c r="R4" i="3"/>
  <c r="K5" i="1" s="1"/>
  <c r="R43" i="3"/>
  <c r="K42" i="1" s="1"/>
  <c r="R22" i="3"/>
  <c r="K23" i="1" s="1"/>
  <c r="R8" i="4"/>
  <c r="N9" i="1" s="1"/>
  <c r="Q10" i="4"/>
  <c r="M11" i="1" s="1"/>
  <c r="R16" i="4"/>
  <c r="N17" i="1" s="1"/>
  <c r="Q4" i="5"/>
  <c r="P5" i="1" s="1"/>
  <c r="Q12" i="5"/>
  <c r="P13" i="1" s="1"/>
  <c r="Q20" i="5"/>
  <c r="P21" i="1" s="1"/>
  <c r="Q22" i="5"/>
  <c r="P23" i="1" s="1"/>
  <c r="Q30" i="5"/>
  <c r="P31" i="1" s="1"/>
  <c r="Q38" i="5"/>
  <c r="P37" i="1" s="1"/>
  <c r="Q2" i="9"/>
  <c r="AB3" i="1" s="1"/>
  <c r="Q7" i="3"/>
  <c r="J8" i="1" s="1"/>
  <c r="Q18" i="3"/>
  <c r="J19" i="1" s="1"/>
  <c r="Q6" i="5"/>
  <c r="P7" i="1" s="1"/>
  <c r="Q14" i="5"/>
  <c r="P15" i="1" s="1"/>
  <c r="Q24" i="5"/>
  <c r="P25" i="1" s="1"/>
  <c r="Q32" i="5"/>
  <c r="P32" i="1" s="1"/>
  <c r="Q40" i="5"/>
  <c r="P39" i="1" s="1"/>
  <c r="Q4" i="4"/>
  <c r="M5" i="1" s="1"/>
  <c r="R2" i="3"/>
  <c r="K3" i="1" s="1"/>
  <c r="Q2" i="5"/>
  <c r="P3" i="1" s="1"/>
  <c r="R2" i="5"/>
  <c r="Q3" i="1" s="1"/>
  <c r="Q3" i="5"/>
  <c r="P4" i="1" s="1"/>
  <c r="R4" i="5"/>
  <c r="Q5" i="1" s="1"/>
  <c r="Q5" i="5"/>
  <c r="P6" i="1" s="1"/>
  <c r="R6" i="5"/>
  <c r="Q7" i="1" s="1"/>
  <c r="Q7" i="5"/>
  <c r="P8" i="1" s="1"/>
  <c r="R8" i="5"/>
  <c r="Q9" i="1" s="1"/>
  <c r="Q9" i="5"/>
  <c r="P10" i="1" s="1"/>
  <c r="R10" i="5"/>
  <c r="Q11" i="1" s="1"/>
  <c r="Q11" i="5"/>
  <c r="P12" i="1" s="1"/>
  <c r="R12" i="5"/>
  <c r="Q13" i="1" s="1"/>
  <c r="Q13" i="5"/>
  <c r="P14" i="1" s="1"/>
  <c r="R14" i="5"/>
  <c r="Q15" i="1" s="1"/>
  <c r="Q15" i="5"/>
  <c r="P16" i="1" s="1"/>
  <c r="R16" i="5"/>
  <c r="Q17" i="1" s="1"/>
  <c r="Q17" i="5"/>
  <c r="P18" i="1" s="1"/>
  <c r="R18" i="5"/>
  <c r="Q19" i="1" s="1"/>
  <c r="Q19" i="5"/>
  <c r="P20" i="1" s="1"/>
  <c r="R20" i="5"/>
  <c r="Q21" i="1" s="1"/>
  <c r="Q21" i="5"/>
  <c r="P22" i="1" s="1"/>
  <c r="R22" i="5"/>
  <c r="Q23" i="1" s="1"/>
  <c r="Q23" i="5"/>
  <c r="P24" i="1" s="1"/>
  <c r="R24" i="5"/>
  <c r="Q25" i="1" s="1"/>
  <c r="Q25" i="5"/>
  <c r="P26" i="1" s="1"/>
  <c r="R26" i="5"/>
  <c r="Q27" i="1" s="1"/>
  <c r="Q27" i="5"/>
  <c r="P28" i="1" s="1"/>
  <c r="R28" i="5"/>
  <c r="Q29" i="1" s="1"/>
  <c r="Q29" i="5"/>
  <c r="P30" i="1" s="1"/>
  <c r="R30" i="5"/>
  <c r="Q31" i="1" s="1"/>
  <c r="Q31" i="5"/>
  <c r="R32" i="5"/>
  <c r="Q32" i="1" s="1"/>
  <c r="Q33" i="5"/>
  <c r="P33" i="1" s="1"/>
  <c r="R34" i="5"/>
  <c r="Q34" i="1" s="1"/>
  <c r="Q35" i="5"/>
  <c r="P35" i="1" s="1"/>
  <c r="R36" i="5"/>
  <c r="Q36" i="1" s="1"/>
  <c r="Q37" i="5"/>
  <c r="R38" i="5"/>
  <c r="Q37" i="1" s="1"/>
  <c r="Q39" i="5"/>
  <c r="P38" i="1" s="1"/>
  <c r="R40" i="5"/>
  <c r="Q39" i="1" s="1"/>
  <c r="Q41" i="5"/>
  <c r="P40" i="1" s="1"/>
  <c r="R42" i="5"/>
  <c r="Q41" i="1" s="1"/>
  <c r="Q43" i="5"/>
  <c r="P42" i="1" s="1"/>
  <c r="R44" i="5"/>
  <c r="Q43" i="1" s="1"/>
  <c r="Q45" i="5"/>
  <c r="P44" i="1" s="1"/>
  <c r="R46" i="5"/>
  <c r="Q45" i="1" s="1"/>
  <c r="R3" i="4"/>
  <c r="N4" i="1" s="1"/>
  <c r="R5" i="4"/>
  <c r="N6" i="1" s="1"/>
  <c r="R7" i="4"/>
  <c r="N8" i="1" s="1"/>
  <c r="R9" i="4"/>
  <c r="N10" i="1" s="1"/>
  <c r="R11" i="4"/>
  <c r="N12" i="1" s="1"/>
  <c r="R13" i="4"/>
  <c r="N14" i="1" s="1"/>
  <c r="R15" i="4"/>
  <c r="N16" i="1" s="1"/>
  <c r="AF16" i="1" s="1"/>
  <c r="AH16" i="1" s="1"/>
  <c r="R17" i="4"/>
  <c r="N18" i="1" s="1"/>
  <c r="R19" i="4"/>
  <c r="N20" i="1" s="1"/>
  <c r="R23" i="4"/>
  <c r="N24" i="1" s="1"/>
  <c r="AF24" i="1" s="1"/>
  <c r="AH24" i="1" s="1"/>
  <c r="R25" i="4"/>
  <c r="N26" i="1" s="1"/>
  <c r="R27" i="4"/>
  <c r="N28" i="1" s="1"/>
  <c r="R29" i="4"/>
  <c r="N30" i="1" s="1"/>
  <c r="R31" i="4"/>
  <c r="R33" i="4"/>
  <c r="N33" i="1" s="1"/>
  <c r="R35" i="4"/>
  <c r="N35" i="1" s="1"/>
  <c r="R37" i="4"/>
  <c r="R39" i="4"/>
  <c r="N38" i="1" s="1"/>
  <c r="R41" i="4"/>
  <c r="N40" i="1" s="1"/>
  <c r="R43" i="4"/>
  <c r="N42" i="1" s="1"/>
  <c r="R45" i="4"/>
  <c r="N44" i="1" s="1"/>
  <c r="R35" i="3"/>
  <c r="K35" i="1" s="1"/>
  <c r="Q24" i="3"/>
  <c r="J25" i="1" s="1"/>
  <c r="R24" i="3"/>
  <c r="K25" i="1" s="1"/>
  <c r="Q15" i="3"/>
  <c r="J16" i="1" s="1"/>
  <c r="R32" i="3"/>
  <c r="K32" i="1" s="1"/>
  <c r="AF32" i="1" s="1"/>
  <c r="AH32" i="1" s="1"/>
  <c r="Q17" i="3"/>
  <c r="J18" i="1" s="1"/>
  <c r="R29" i="3"/>
  <c r="K30" i="1" s="1"/>
  <c r="R31" i="3"/>
  <c r="R7" i="3"/>
  <c r="K8" i="1" s="1"/>
  <c r="Q34" i="3"/>
  <c r="J34" i="1" s="1"/>
  <c r="R10" i="3"/>
  <c r="K11" i="1" s="1"/>
  <c r="Q14" i="3"/>
  <c r="J15" i="1" s="1"/>
  <c r="R28" i="3"/>
  <c r="K29" i="1" s="1"/>
  <c r="R27" i="3"/>
  <c r="K28" i="1" s="1"/>
  <c r="R18" i="3"/>
  <c r="K19" i="1" s="1"/>
  <c r="R40" i="3"/>
  <c r="K39" i="1" s="1"/>
  <c r="R6" i="3"/>
  <c r="K7" i="1" s="1"/>
  <c r="R37" i="3"/>
  <c r="R45" i="3"/>
  <c r="K44" i="1" s="1"/>
  <c r="R19" i="3"/>
  <c r="K20" i="1" s="1"/>
  <c r="Q9" i="3"/>
  <c r="J10" i="1" s="1"/>
  <c r="R39" i="3"/>
  <c r="K38" i="1" s="1"/>
  <c r="Q36" i="3"/>
  <c r="J36" i="1" s="1"/>
  <c r="R13" i="3"/>
  <c r="K14" i="1" s="1"/>
  <c r="R46" i="3"/>
  <c r="K45" i="1" s="1"/>
  <c r="R25" i="3"/>
  <c r="K26" i="1" s="1"/>
  <c r="Q5" i="3"/>
  <c r="J6" i="1" s="1"/>
  <c r="R5" i="3"/>
  <c r="K6" i="1" s="1"/>
  <c r="Q16" i="3"/>
  <c r="J17" i="1" s="1"/>
  <c r="R16" i="3"/>
  <c r="K17" i="1" s="1"/>
  <c r="R30" i="3"/>
  <c r="K31" i="1" s="1"/>
  <c r="Q2" i="7"/>
  <c r="V3" i="1" s="1"/>
  <c r="Q2" i="6"/>
  <c r="Q2" i="4"/>
  <c r="M3" i="1" s="1"/>
  <c r="Q18" i="4"/>
  <c r="M19" i="1" s="1"/>
  <c r="Q20" i="4"/>
  <c r="M21" i="1" s="1"/>
  <c r="Q22" i="4"/>
  <c r="M23" i="1" s="1"/>
  <c r="Q24" i="4"/>
  <c r="M25" i="1" s="1"/>
  <c r="Q26" i="4"/>
  <c r="M27" i="1" s="1"/>
  <c r="Q30" i="4"/>
  <c r="M31" i="1" s="1"/>
  <c r="Q32" i="4"/>
  <c r="M32" i="1" s="1"/>
  <c r="Q34" i="4"/>
  <c r="M34" i="1" s="1"/>
  <c r="Q38" i="4"/>
  <c r="M37" i="1" s="1"/>
  <c r="Q40" i="4"/>
  <c r="M39" i="1" s="1"/>
  <c r="Q42" i="4"/>
  <c r="M41" i="1" s="1"/>
  <c r="Q3" i="4"/>
  <c r="M4" i="1" s="1"/>
  <c r="Q5" i="4"/>
  <c r="M6" i="1" s="1"/>
  <c r="Q7" i="4"/>
  <c r="M8" i="1" s="1"/>
  <c r="Q9" i="4"/>
  <c r="M10" i="1" s="1"/>
  <c r="Q11" i="4"/>
  <c r="M12" i="1" s="1"/>
  <c r="Q13" i="4"/>
  <c r="M14" i="1" s="1"/>
  <c r="Q15" i="4"/>
  <c r="M16" i="1" s="1"/>
  <c r="Q17" i="4"/>
  <c r="M18" i="1" s="1"/>
  <c r="Q19" i="4"/>
  <c r="M20" i="1" s="1"/>
  <c r="Q21" i="4"/>
  <c r="M22" i="1" s="1"/>
  <c r="Q23" i="4"/>
  <c r="M24" i="1" s="1"/>
  <c r="Q25" i="4"/>
  <c r="M26" i="1" s="1"/>
  <c r="Q27" i="4"/>
  <c r="M28" i="1" s="1"/>
  <c r="Q29" i="4"/>
  <c r="M30" i="1" s="1"/>
  <c r="Q31" i="4"/>
  <c r="Q33" i="4"/>
  <c r="M33" i="1" s="1"/>
  <c r="Q35" i="4"/>
  <c r="M35" i="1" s="1"/>
  <c r="Q37" i="4"/>
  <c r="Q39" i="4"/>
  <c r="M38" i="1" s="1"/>
  <c r="Q41" i="4"/>
  <c r="M40" i="1" s="1"/>
  <c r="Q43" i="4"/>
  <c r="M42" i="1" s="1"/>
  <c r="Q45" i="4"/>
  <c r="M44" i="1" s="1"/>
  <c r="Q4" i="3"/>
  <c r="J5" i="1" s="1"/>
  <c r="Q19" i="3"/>
  <c r="J20" i="1" s="1"/>
  <c r="Q39" i="3"/>
  <c r="J38" i="1" s="1"/>
  <c r="Q32" i="3"/>
  <c r="J32" i="1" s="1"/>
  <c r="Q29" i="3"/>
  <c r="J30" i="1" s="1"/>
  <c r="Q2" i="3"/>
  <c r="J3" i="1" s="1"/>
  <c r="Q27" i="3"/>
  <c r="J28" i="1" s="1"/>
  <c r="Q20" i="3"/>
  <c r="J21" i="1" s="1"/>
  <c r="Q22" i="3"/>
  <c r="J23" i="1" s="1"/>
  <c r="Q41" i="3"/>
  <c r="J40" i="1" s="1"/>
  <c r="Q31" i="3"/>
  <c r="Q33" i="3"/>
  <c r="J33" i="1" s="1"/>
  <c r="Q6" i="3"/>
  <c r="J7" i="1" s="1"/>
  <c r="Q10" i="3"/>
  <c r="J11" i="1" s="1"/>
  <c r="Q8" i="3"/>
  <c r="J9" i="1" s="1"/>
  <c r="AE9" i="1" s="1"/>
  <c r="AG9" i="1" s="1"/>
  <c r="Q26" i="3"/>
  <c r="J27" i="1" s="1"/>
  <c r="Q12" i="3"/>
  <c r="J13" i="1" s="1"/>
  <c r="Q11" i="3"/>
  <c r="J12" i="1" s="1"/>
  <c r="Q44" i="3"/>
  <c r="J43" i="1" s="1"/>
  <c r="Q21" i="3"/>
  <c r="J22" i="1" s="1"/>
  <c r="Q35" i="3"/>
  <c r="J35" i="1" s="1"/>
  <c r="Q3" i="3"/>
  <c r="J4" i="1" s="1"/>
  <c r="Q37" i="3"/>
  <c r="Q45" i="3"/>
  <c r="J44" i="1" s="1"/>
  <c r="Q13" i="3"/>
  <c r="J14" i="1" s="1"/>
  <c r="Q46" i="3"/>
  <c r="J45" i="1" s="1"/>
  <c r="AE45" i="1" s="1"/>
  <c r="AG45" i="1" s="1"/>
  <c r="Q25" i="3"/>
  <c r="J26" i="1" s="1"/>
  <c r="Q23" i="3"/>
  <c r="J24" i="1" s="1"/>
  <c r="Q30" i="3"/>
  <c r="J31" i="1" s="1"/>
  <c r="Q28" i="3"/>
  <c r="J29" i="1" s="1"/>
  <c r="AF15" i="1" l="1"/>
  <c r="AH15" i="1" s="1"/>
  <c r="AF10" i="1"/>
  <c r="AH10" i="1" s="1"/>
  <c r="AF20" i="1"/>
  <c r="AH20" i="1" s="1"/>
  <c r="AF12" i="1"/>
  <c r="AH12" i="1" s="1"/>
  <c r="S3" i="1"/>
  <c r="AE29" i="1"/>
  <c r="AG29" i="1" s="1"/>
  <c r="AF18" i="1"/>
  <c r="AH18" i="1" s="1"/>
  <c r="AE17" i="1"/>
  <c r="AG17" i="1" s="1"/>
  <c r="AF26" i="1"/>
  <c r="AH26" i="1" s="1"/>
  <c r="AF8" i="1"/>
  <c r="AH8" i="1" s="1"/>
  <c r="AF21" i="1"/>
  <c r="AH21" i="1" s="1"/>
  <c r="AE5" i="1"/>
  <c r="AG5" i="1" s="1"/>
  <c r="AF40" i="1"/>
  <c r="AH40" i="1" s="1"/>
  <c r="AE20" i="1"/>
  <c r="AG20" i="1" s="1"/>
  <c r="AE28" i="1"/>
  <c r="AG28" i="1" s="1"/>
  <c r="AF43" i="1"/>
  <c r="AH43" i="1" s="1"/>
  <c r="AF29" i="1"/>
  <c r="AH29" i="1" s="1"/>
  <c r="AF9" i="1"/>
  <c r="AH9" i="1" s="1"/>
  <c r="AE40" i="1"/>
  <c r="AG40" i="1" s="1"/>
  <c r="AE36" i="1"/>
  <c r="AG36" i="1" s="1"/>
  <c r="AE39" i="1"/>
  <c r="AG39" i="1" s="1"/>
  <c r="AF23" i="1"/>
  <c r="AH23" i="1" s="1"/>
  <c r="AF7" i="1"/>
  <c r="AH7" i="1" s="1"/>
  <c r="AF13" i="1"/>
  <c r="AH13" i="1" s="1"/>
  <c r="AF31" i="1"/>
  <c r="AH31" i="1" s="1"/>
  <c r="AF37" i="1"/>
  <c r="AH37" i="1" s="1"/>
  <c r="AF45" i="1"/>
  <c r="AH45" i="1" s="1"/>
  <c r="AE11" i="1"/>
  <c r="AG11" i="1" s="1"/>
  <c r="AE12" i="1"/>
  <c r="AG12" i="1" s="1"/>
  <c r="AE10" i="1"/>
  <c r="AG10" i="1" s="1"/>
  <c r="AF6" i="1"/>
  <c r="AH6" i="1" s="1"/>
  <c r="AE15" i="1"/>
  <c r="AG15" i="1" s="1"/>
  <c r="AF35" i="1"/>
  <c r="AH35" i="1" s="1"/>
  <c r="AF36" i="1"/>
  <c r="AH36" i="1" s="1"/>
  <c r="AF30" i="1"/>
  <c r="AH30" i="1" s="1"/>
  <c r="AF34" i="1"/>
  <c r="AH34" i="1" s="1"/>
  <c r="AE43" i="1"/>
  <c r="AG43" i="1" s="1"/>
  <c r="AF17" i="1"/>
  <c r="AH17" i="1" s="1"/>
  <c r="AF38" i="1"/>
  <c r="AH38" i="1" s="1"/>
  <c r="AF41" i="1"/>
  <c r="AH41" i="1" s="1"/>
  <c r="AE4" i="1"/>
  <c r="AG4" i="1" s="1"/>
  <c r="AF42" i="1"/>
  <c r="AH42" i="1" s="1"/>
  <c r="AE35" i="1"/>
  <c r="AG35" i="1" s="1"/>
  <c r="AF14" i="1"/>
  <c r="AH14" i="1" s="1"/>
  <c r="AF39" i="1"/>
  <c r="AH39" i="1" s="1"/>
  <c r="AF5" i="1"/>
  <c r="AH5" i="1" s="1"/>
  <c r="AF28" i="1"/>
  <c r="AH28" i="1" s="1"/>
  <c r="AF3" i="1"/>
  <c r="AH3" i="1" s="1"/>
  <c r="AF27" i="1"/>
  <c r="AH27" i="1" s="1"/>
  <c r="AF33" i="1"/>
  <c r="AH33" i="1" s="1"/>
  <c r="AF19" i="1"/>
  <c r="AH19" i="1" s="1"/>
  <c r="AE44" i="1"/>
  <c r="AG44" i="1" s="1"/>
  <c r="AE27" i="1"/>
  <c r="AG27" i="1" s="1"/>
  <c r="AF44" i="1"/>
  <c r="AH44" i="1" s="1"/>
  <c r="AF11" i="1"/>
  <c r="AH11" i="1" s="1"/>
  <c r="AF25" i="1"/>
  <c r="AH25" i="1" s="1"/>
  <c r="AF4" i="1"/>
  <c r="AH4" i="1" s="1"/>
  <c r="AE14" i="1"/>
  <c r="AG14" i="1" s="1"/>
  <c r="AE13" i="1"/>
  <c r="AG13" i="1" s="1"/>
  <c r="AE7" i="1"/>
  <c r="AG7" i="1" s="1"/>
  <c r="AE26" i="1"/>
  <c r="AG26" i="1" s="1"/>
  <c r="AE25" i="1"/>
  <c r="AG25" i="1" s="1"/>
  <c r="AE6" i="1"/>
  <c r="AG6" i="1" s="1"/>
  <c r="AE23" i="1"/>
  <c r="AG23" i="1" s="1"/>
  <c r="AE21" i="1"/>
  <c r="AG21" i="1" s="1"/>
  <c r="AE37" i="1"/>
  <c r="AG37" i="1" s="1"/>
  <c r="AE41" i="1"/>
  <c r="AG41" i="1" s="1"/>
  <c r="AE42" i="1"/>
  <c r="AG42" i="1" s="1"/>
  <c r="AE34" i="1"/>
  <c r="AG34" i="1" s="1"/>
  <c r="AE30" i="1"/>
  <c r="AG30" i="1" s="1"/>
  <c r="AE19" i="1"/>
  <c r="AG19" i="1" s="1"/>
  <c r="AE31" i="1"/>
  <c r="AG31" i="1" s="1"/>
  <c r="AE22" i="1"/>
  <c r="AG22" i="1" s="1"/>
  <c r="AE32" i="1"/>
  <c r="AG32" i="1" s="1"/>
  <c r="AE8" i="1"/>
  <c r="AG8" i="1" s="1"/>
  <c r="AE16" i="1"/>
  <c r="AG16" i="1" s="1"/>
  <c r="G3" i="1"/>
  <c r="AE24" i="1"/>
  <c r="AG24" i="1" s="1"/>
  <c r="AE33" i="1"/>
  <c r="AG33" i="1" s="1"/>
  <c r="AE38" i="1"/>
  <c r="AG38" i="1" s="1"/>
  <c r="AE18" i="1"/>
  <c r="AG18" i="1" s="1"/>
  <c r="AE3" i="1" l="1"/>
  <c r="AG3" i="1" s="1"/>
</calcChain>
</file>

<file path=xl/sharedStrings.xml><?xml version="1.0" encoding="utf-8"?>
<sst xmlns="http://schemas.openxmlformats.org/spreadsheetml/2006/main" count="368" uniqueCount="114">
  <si>
    <t>voornaam</t>
  </si>
  <si>
    <t>voorv.</t>
  </si>
  <si>
    <t>achternaam</t>
  </si>
  <si>
    <t>Henk</t>
  </si>
  <si>
    <t>Bep</t>
  </si>
  <si>
    <t>Bauhaus</t>
  </si>
  <si>
    <t>van</t>
  </si>
  <si>
    <t>Bezu</t>
  </si>
  <si>
    <t>de</t>
  </si>
  <si>
    <t>Evert</t>
  </si>
  <si>
    <t>Eversen</t>
  </si>
  <si>
    <t>Groot</t>
  </si>
  <si>
    <t>Wil</t>
  </si>
  <si>
    <t>van de</t>
  </si>
  <si>
    <t>Arie</t>
  </si>
  <si>
    <t>Koet</t>
  </si>
  <si>
    <t>Wim</t>
  </si>
  <si>
    <t>Kouwen</t>
  </si>
  <si>
    <t>Mauro</t>
  </si>
  <si>
    <t>Bets</t>
  </si>
  <si>
    <t>Rooseman</t>
  </si>
  <si>
    <t>Suurmond</t>
  </si>
  <si>
    <t>Smit</t>
  </si>
  <si>
    <t>James</t>
  </si>
  <si>
    <t>Tji</t>
  </si>
  <si>
    <t>Uiterwaal</t>
  </si>
  <si>
    <t>Verheul</t>
  </si>
  <si>
    <t>Wilde</t>
  </si>
  <si>
    <t>Fien</t>
  </si>
  <si>
    <t>Wouters</t>
  </si>
  <si>
    <t>Woutersen</t>
  </si>
  <si>
    <t>Martin</t>
  </si>
  <si>
    <t>Frans</t>
  </si>
  <si>
    <t>Gerrie</t>
  </si>
  <si>
    <t>Gerard</t>
  </si>
  <si>
    <t>Annie</t>
  </si>
  <si>
    <t>Antonio</t>
  </si>
  <si>
    <t>Co</t>
  </si>
  <si>
    <t>Corrien</t>
  </si>
  <si>
    <t>1e Partij</t>
  </si>
  <si>
    <t>2e Partij</t>
  </si>
  <si>
    <t>3e Partij</t>
  </si>
  <si>
    <t>W/V</t>
  </si>
  <si>
    <t>Saldo</t>
  </si>
  <si>
    <t>Winst</t>
  </si>
  <si>
    <t>Nr.</t>
  </si>
  <si>
    <t xml:space="preserve"> </t>
  </si>
  <si>
    <t>April</t>
  </si>
  <si>
    <t>aug</t>
  </si>
  <si>
    <t>sept</t>
  </si>
  <si>
    <t>Aanwezig</t>
  </si>
  <si>
    <t>Mei</t>
  </si>
  <si>
    <t>Juni</t>
  </si>
  <si>
    <t>Juli</t>
  </si>
  <si>
    <t>Jaar</t>
  </si>
  <si>
    <t>nr.</t>
  </si>
  <si>
    <t>okt</t>
  </si>
  <si>
    <t>Gem Winst</t>
  </si>
  <si>
    <t>Gem Saldo</t>
  </si>
  <si>
    <t>Aanw</t>
  </si>
  <si>
    <t>Ko</t>
  </si>
  <si>
    <t>Duuren</t>
  </si>
  <si>
    <t>Geert</t>
  </si>
  <si>
    <t>Eshuis</t>
  </si>
  <si>
    <t>Gerrit</t>
  </si>
  <si>
    <t>Reinders</t>
  </si>
  <si>
    <t>Mieke</t>
  </si>
  <si>
    <t>Truus</t>
  </si>
  <si>
    <t>Boogaard</t>
  </si>
  <si>
    <t>Als de ledenlijst verandert, verandert ook dit hele schema!</t>
  </si>
  <si>
    <r>
      <t xml:space="preserve">Nieuwe leden toevoegen </t>
    </r>
    <r>
      <rPr>
        <b/>
        <i/>
        <u/>
        <sz val="24"/>
        <color theme="1"/>
        <rFont val="Calibri"/>
        <family val="2"/>
        <scheme val="minor"/>
      </rPr>
      <t>onderaan</t>
    </r>
    <r>
      <rPr>
        <sz val="24"/>
        <color theme="1"/>
        <rFont val="Calibri"/>
        <family val="2"/>
        <scheme val="minor"/>
      </rPr>
      <t xml:space="preserve"> het ledenbestand!</t>
    </r>
  </si>
  <si>
    <t>T/m nummer 80 worden ze automatisch aan deze lijst toegevoegd.</t>
  </si>
  <si>
    <t>Inschrijvingen van niet leden:</t>
  </si>
  <si>
    <t>Zie ledenlijst 2020 in de map Documenten</t>
  </si>
  <si>
    <t>Henny</t>
  </si>
  <si>
    <t>Norbart</t>
  </si>
  <si>
    <t>R</t>
  </si>
  <si>
    <t>Cor</t>
  </si>
  <si>
    <t>Boer</t>
  </si>
  <si>
    <t>M</t>
  </si>
  <si>
    <t xml:space="preserve">Mark </t>
  </si>
  <si>
    <t>Arjen</t>
  </si>
  <si>
    <t>Grijff</t>
  </si>
  <si>
    <t xml:space="preserve">Hans </t>
  </si>
  <si>
    <t>Berg</t>
  </si>
  <si>
    <t>Gerda</t>
  </si>
  <si>
    <t xml:space="preserve">van de </t>
  </si>
  <si>
    <t>V</t>
  </si>
  <si>
    <t>Bouwman</t>
  </si>
  <si>
    <t>Harry</t>
  </si>
  <si>
    <t>Enserink</t>
  </si>
  <si>
    <t>Ravenzwaay</t>
  </si>
  <si>
    <t>Ree</t>
  </si>
  <si>
    <t>Ronald</t>
  </si>
  <si>
    <t>Romijn</t>
  </si>
  <si>
    <t>Wassink</t>
  </si>
  <si>
    <t>Meindert</t>
  </si>
  <si>
    <t>Minnema</t>
  </si>
  <si>
    <t>Leo</t>
  </si>
  <si>
    <t>Rusman</t>
  </si>
  <si>
    <t>Nieuwe leden toevoegen onderaan het ledenbestand!</t>
  </si>
  <si>
    <t>Maart</t>
  </si>
  <si>
    <t>Bastiaan</t>
  </si>
  <si>
    <t>Daria</t>
  </si>
  <si>
    <t>Kenna</t>
  </si>
  <si>
    <t>Piet</t>
  </si>
  <si>
    <t>Laaren</t>
  </si>
  <si>
    <t xml:space="preserve">Jan </t>
  </si>
  <si>
    <t>Mijnster</t>
  </si>
  <si>
    <t>Annemieke</t>
  </si>
  <si>
    <t>Rothuizen</t>
  </si>
  <si>
    <t>Pietie</t>
  </si>
  <si>
    <t>Andrea</t>
  </si>
  <si>
    <t>Osnabrugge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</si>
</sst>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i/>
      <u/>
      <sz val="24"/>
      <color theme="1"/>
      <name val="Calibri"/>
      <family val="2"/>
      <scheme val="minor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medium">
        <color indexed="63"/>
      </left>
      <right style="thin">
        <color indexed="63"/>
      </right>
      <top style="thin">
        <color indexed="63"/>
      </top>
      <bottom/>
      <diagonal/>
    </border>
    <border>
      <left style="medium">
        <color indexed="63"/>
      </left>
      <right style="medium">
        <color indexed="63"/>
      </right>
      <top style="thin">
        <color indexed="63"/>
      </top>
      <bottom/>
      <diagonal/>
    </border>
    <border>
      <left style="medium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/>
      <top/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9">
    <xf numFmtId="0" fontId="0" fillId="0" borderId="0" xfId="0"/>
    <xf numFmtId="0" fontId="0" fillId="0" borderId="0" xfId="0" applyFill="1"/>
    <xf numFmtId="0" fontId="0" fillId="0" borderId="0" xfId="0" applyNumberFormat="1"/>
    <xf numFmtId="0" fontId="1" fillId="0" borderId="0" xfId="0" applyNumberFormat="1" applyFont="1" applyFill="1" applyBorder="1" applyAlignment="1">
      <alignment vertical="center"/>
    </xf>
    <xf numFmtId="0" fontId="0" fillId="0" borderId="4" xfId="0" applyFont="1" applyFill="1" applyBorder="1"/>
    <xf numFmtId="0" fontId="0" fillId="0" borderId="4" xfId="0" applyFont="1" applyBorder="1"/>
    <xf numFmtId="0" fontId="0" fillId="0" borderId="0" xfId="0" applyFont="1"/>
    <xf numFmtId="0" fontId="0" fillId="0" borderId="3" xfId="0" applyFont="1" applyBorder="1"/>
    <xf numFmtId="0" fontId="0" fillId="0" borderId="1" xfId="0" applyFont="1" applyBorder="1"/>
    <xf numFmtId="0" fontId="0" fillId="0" borderId="2" xfId="0" applyFont="1" applyBorder="1"/>
    <xf numFmtId="0" fontId="0" fillId="0" borderId="8" xfId="0" applyFont="1" applyBorder="1"/>
    <xf numFmtId="0" fontId="5" fillId="0" borderId="0" xfId="0" applyFont="1"/>
    <xf numFmtId="0" fontId="6" fillId="0" borderId="4" xfId="0" applyNumberFormat="1" applyFont="1" applyFill="1" applyBorder="1" applyAlignment="1">
      <alignment vertical="center"/>
    </xf>
    <xf numFmtId="0" fontId="6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3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0" fillId="0" borderId="0" xfId="0" applyFont="1" applyFill="1"/>
    <xf numFmtId="0" fontId="6" fillId="0" borderId="5" xfId="0" applyNumberFormat="1" applyFont="1" applyFill="1" applyBorder="1" applyAlignment="1">
      <alignment vertical="center"/>
    </xf>
    <xf numFmtId="0" fontId="0" fillId="0" borderId="6" xfId="0" applyFont="1" applyBorder="1"/>
    <xf numFmtId="0" fontId="4" fillId="0" borderId="4" xfId="0" applyFont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0" fontId="0" fillId="0" borderId="4" xfId="0" applyBorder="1"/>
    <xf numFmtId="0" fontId="5" fillId="0" borderId="4" xfId="0" applyFont="1" applyBorder="1"/>
    <xf numFmtId="0" fontId="0" fillId="0" borderId="0" xfId="0" applyFill="1" applyBorder="1"/>
    <xf numFmtId="0" fontId="3" fillId="0" borderId="4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0" fillId="2" borderId="4" xfId="0" applyFont="1" applyFill="1" applyBorder="1"/>
    <xf numFmtId="0" fontId="4" fillId="2" borderId="4" xfId="0" applyFont="1" applyFill="1" applyBorder="1" applyProtection="1">
      <protection locked="0"/>
    </xf>
    <xf numFmtId="0" fontId="0" fillId="2" borderId="0" xfId="0" applyFont="1" applyFill="1"/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/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6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5" xfId="0" applyFont="1" applyBorder="1"/>
    <xf numFmtId="0" fontId="4" fillId="0" borderId="13" xfId="0" applyFont="1" applyBorder="1" applyAlignment="1" applyProtection="1">
      <alignment horizont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Border="1"/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2" fillId="0" borderId="0" xfId="0" applyFont="1" applyAlignment="1">
      <alignment vertical="center"/>
    </xf>
    <xf numFmtId="0" fontId="0" fillId="0" borderId="14" xfId="0" applyBorder="1"/>
    <xf numFmtId="0" fontId="8" fillId="0" borderId="0" xfId="0" applyFont="1"/>
    <xf numFmtId="0" fontId="8" fillId="0" borderId="0" xfId="0" applyFont="1" applyFill="1"/>
    <xf numFmtId="2" fontId="0" fillId="0" borderId="0" xfId="0" applyNumberFormat="1" applyBorder="1"/>
    <xf numFmtId="0" fontId="0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/>
    </xf>
    <xf numFmtId="0" fontId="0" fillId="2" borderId="4" xfId="0" applyFill="1" applyBorder="1"/>
    <xf numFmtId="0" fontId="0" fillId="0" borderId="5" xfId="0" applyBorder="1"/>
    <xf numFmtId="0" fontId="3" fillId="0" borderId="5" xfId="0" applyNumberFormat="1" applyFont="1" applyFill="1" applyBorder="1" applyAlignment="1">
      <alignment vertical="center"/>
    </xf>
    <xf numFmtId="0" fontId="4" fillId="0" borderId="10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16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0" fontId="0" fillId="0" borderId="18" xfId="0" applyFont="1" applyBorder="1"/>
    <xf numFmtId="0" fontId="0" fillId="0" borderId="9" xfId="0" applyFont="1" applyBorder="1"/>
    <xf numFmtId="0" fontId="4" fillId="0" borderId="0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7" fillId="0" borderId="0" xfId="0" applyFont="1"/>
    <xf numFmtId="0" fontId="0" fillId="0" borderId="18" xfId="0" applyBorder="1"/>
    <xf numFmtId="0" fontId="0" fillId="0" borderId="22" xfId="0" applyBorder="1"/>
    <xf numFmtId="0" fontId="0" fillId="0" borderId="0" xfId="0" applyBorder="1" applyAlignment="1">
      <alignment horizontal="center"/>
    </xf>
    <xf numFmtId="0" fontId="0" fillId="0" borderId="15" xfId="0" applyFont="1" applyBorder="1"/>
    <xf numFmtId="0" fontId="0" fillId="0" borderId="16" xfId="0" applyFont="1" applyBorder="1"/>
    <xf numFmtId="0" fontId="0" fillId="0" borderId="11" xfId="0" applyFont="1" applyBorder="1"/>
    <xf numFmtId="0" fontId="0" fillId="0" borderId="19" xfId="0" applyFont="1" applyBorder="1"/>
    <xf numFmtId="0" fontId="0" fillId="0" borderId="20" xfId="0" applyFont="1" applyBorder="1"/>
    <xf numFmtId="0" fontId="0" fillId="0" borderId="12" xfId="0" applyFont="1" applyBorder="1"/>
    <xf numFmtId="0" fontId="0" fillId="0" borderId="10" xfId="0" applyFont="1" applyBorder="1"/>
    <xf numFmtId="0" fontId="0" fillId="0" borderId="21" xfId="0" applyFont="1" applyBorder="1"/>
    <xf numFmtId="0" fontId="0" fillId="0" borderId="13" xfId="0" applyFont="1" applyBorder="1"/>
    <xf numFmtId="0" fontId="0" fillId="0" borderId="17" xfId="0" applyFont="1" applyBorder="1"/>
    <xf numFmtId="0" fontId="7" fillId="0" borderId="4" xfId="0" applyFont="1" applyFill="1" applyBorder="1"/>
    <xf numFmtId="0" fontId="0" fillId="0" borderId="0" xfId="0" applyFont="1" applyFill="1" applyBorder="1"/>
    <xf numFmtId="0" fontId="5" fillId="0" borderId="0" xfId="0" applyFont="1" applyBorder="1"/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3" borderId="0" xfId="0" applyFill="1"/>
    <xf numFmtId="0" fontId="10" fillId="0" borderId="4" xfId="0" applyFont="1" applyBorder="1" applyAlignment="1">
      <alignment vertical="center"/>
    </xf>
    <xf numFmtId="0" fontId="0" fillId="3" borderId="4" xfId="0" applyFill="1" applyBorder="1"/>
    <xf numFmtId="0" fontId="10" fillId="0" borderId="0" xfId="0" applyFont="1" applyBorder="1" applyAlignment="1">
      <alignment vertical="center"/>
    </xf>
    <xf numFmtId="0" fontId="0" fillId="0" borderId="4" xfId="0" applyFill="1" applyBorder="1"/>
    <xf numFmtId="0" fontId="1" fillId="0" borderId="4" xfId="0" applyNumberFormat="1" applyFont="1" applyFill="1" applyBorder="1" applyAlignment="1">
      <alignment vertical="center"/>
    </xf>
    <xf numFmtId="0" fontId="1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0" fontId="2" fillId="0" borderId="4" xfId="0" applyNumberFormat="1" applyFont="1" applyFill="1" applyBorder="1" applyAlignment="1">
      <alignment horizontal="center" vertical="center"/>
    </xf>
    <xf numFmtId="0" fontId="0" fillId="0" borderId="23" xfId="0" applyFont="1" applyFill="1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Fill="1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Fill="1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2" fillId="0" borderId="4" xfId="0" applyNumberFormat="1" applyFont="1" applyFill="1" applyBorder="1" applyAlignment="1">
      <alignment horizontal="left" vertical="center"/>
    </xf>
    <xf numFmtId="0" fontId="0" fillId="0" borderId="4" xfId="0" applyBorder="1"/>
    <xf numFmtId="0" fontId="0" fillId="0" borderId="4" xfId="0" applyFill="1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Fill="1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Fill="1" applyBorder="1"/>
    <xf numFmtId="0" fontId="0" fillId="0" borderId="4" xfId="0" applyBorder="1"/>
    <xf numFmtId="0" fontId="0" fillId="0" borderId="4" xfId="0" applyFill="1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Fill="1" applyBorder="1"/>
    <xf numFmtId="0" fontId="0" fillId="0" borderId="4" xfId="0" applyBorder="1"/>
    <xf numFmtId="0" fontId="0" fillId="0" borderId="4" xfId="0" applyFill="1" applyBorder="1"/>
    <xf numFmtId="0" fontId="0" fillId="2" borderId="7" xfId="0" applyFont="1" applyFill="1" applyBorder="1" applyAlignment="1"/>
    <xf numFmtId="0" fontId="0" fillId="2" borderId="6" xfId="0" applyFont="1" applyFill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4" xfId="0" applyFont="1" applyBorder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cuments/Ledenlijst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</sheetNames>
    <sheetDataSet>
      <sheetData sheetId="0">
        <row r="2">
          <cell r="B2" t="str">
            <v>V</v>
          </cell>
          <cell r="C2" t="str">
            <v>Maria</v>
          </cell>
          <cell r="D2" t="str">
            <v>van</v>
          </cell>
          <cell r="E2" t="str">
            <v>Amstel</v>
          </cell>
        </row>
        <row r="3">
          <cell r="B3" t="str">
            <v>M</v>
          </cell>
          <cell r="C3" t="str">
            <v>Henk</v>
          </cell>
          <cell r="D3" t="str">
            <v xml:space="preserve"> </v>
          </cell>
          <cell r="E3" t="str">
            <v>Bastiaan</v>
          </cell>
        </row>
        <row r="4">
          <cell r="B4" t="str">
            <v>V</v>
          </cell>
          <cell r="C4" t="str">
            <v>Bep</v>
          </cell>
          <cell r="D4" t="str">
            <v xml:space="preserve"> </v>
          </cell>
          <cell r="E4" t="str">
            <v>Bauhaus</v>
          </cell>
        </row>
        <row r="5">
          <cell r="B5" t="str">
            <v>V</v>
          </cell>
          <cell r="C5" t="str">
            <v>Ria</v>
          </cell>
          <cell r="D5" t="str">
            <v>van</v>
          </cell>
          <cell r="E5" t="str">
            <v>Bezu</v>
          </cell>
        </row>
        <row r="6">
          <cell r="B6" t="str">
            <v>M</v>
          </cell>
          <cell r="C6" t="str">
            <v>Martin</v>
          </cell>
          <cell r="D6" t="str">
            <v>van</v>
          </cell>
          <cell r="E6" t="str">
            <v>Bezu</v>
          </cell>
        </row>
        <row r="7">
          <cell r="B7" t="str">
            <v>V</v>
          </cell>
          <cell r="C7" t="str">
            <v>Annie</v>
          </cell>
          <cell r="D7" t="str">
            <v xml:space="preserve"> </v>
          </cell>
          <cell r="E7" t="str">
            <v>Blaauwgeers</v>
          </cell>
        </row>
        <row r="8">
          <cell r="B8" t="str">
            <v>V</v>
          </cell>
          <cell r="C8" t="str">
            <v>Truus</v>
          </cell>
          <cell r="D8" t="str">
            <v xml:space="preserve"> </v>
          </cell>
          <cell r="E8" t="str">
            <v>Boogaard</v>
          </cell>
        </row>
        <row r="9">
          <cell r="B9" t="str">
            <v>V</v>
          </cell>
          <cell r="C9" t="str">
            <v>Ank</v>
          </cell>
          <cell r="D9" t="str">
            <v xml:space="preserve"> </v>
          </cell>
          <cell r="E9" t="str">
            <v>Bouwman</v>
          </cell>
        </row>
        <row r="10">
          <cell r="B10" t="str">
            <v>M</v>
          </cell>
          <cell r="C10" t="str">
            <v>Harry</v>
          </cell>
          <cell r="D10" t="str">
            <v xml:space="preserve"> </v>
          </cell>
          <cell r="E10" t="str">
            <v>Bouwman</v>
          </cell>
        </row>
        <row r="11">
          <cell r="B11" t="str">
            <v>V</v>
          </cell>
          <cell r="C11" t="str">
            <v>Ans</v>
          </cell>
          <cell r="D11" t="str">
            <v>van</v>
          </cell>
          <cell r="E11" t="str">
            <v>Breukelen</v>
          </cell>
        </row>
        <row r="12">
          <cell r="B12" t="str">
            <v>M</v>
          </cell>
          <cell r="C12" t="str">
            <v>Joop</v>
          </cell>
          <cell r="D12" t="str">
            <v>van</v>
          </cell>
          <cell r="E12" t="str">
            <v>Breukelen</v>
          </cell>
        </row>
        <row r="13">
          <cell r="B13" t="str">
            <v>V</v>
          </cell>
          <cell r="C13" t="str">
            <v>Gerrie</v>
          </cell>
          <cell r="D13" t="str">
            <v>de</v>
          </cell>
          <cell r="E13" t="str">
            <v>Coo</v>
          </cell>
        </row>
        <row r="14">
          <cell r="B14" t="str">
            <v>M</v>
          </cell>
          <cell r="C14" t="str">
            <v>Frans</v>
          </cell>
          <cell r="D14" t="str">
            <v>de</v>
          </cell>
          <cell r="E14" t="str">
            <v>Coo</v>
          </cell>
        </row>
        <row r="15">
          <cell r="B15" t="str">
            <v>M</v>
          </cell>
          <cell r="C15" t="str">
            <v>Ko</v>
          </cell>
          <cell r="D15" t="str">
            <v>van</v>
          </cell>
          <cell r="E15" t="str">
            <v>Duuren</v>
          </cell>
        </row>
        <row r="16">
          <cell r="B16" t="str">
            <v>V</v>
          </cell>
          <cell r="C16" t="str">
            <v>Rineke</v>
          </cell>
          <cell r="D16" t="str">
            <v xml:space="preserve"> </v>
          </cell>
          <cell r="E16" t="str">
            <v>Elsing</v>
          </cell>
        </row>
        <row r="17">
          <cell r="B17" t="str">
            <v>M</v>
          </cell>
          <cell r="C17" t="str">
            <v>Gerard</v>
          </cell>
          <cell r="D17" t="str">
            <v xml:space="preserve"> </v>
          </cell>
          <cell r="E17" t="str">
            <v>Elsing</v>
          </cell>
        </row>
        <row r="18">
          <cell r="B18" t="str">
            <v>M</v>
          </cell>
          <cell r="C18" t="str">
            <v>Henk</v>
          </cell>
          <cell r="D18" t="str">
            <v xml:space="preserve"> </v>
          </cell>
          <cell r="E18" t="str">
            <v>Enserink</v>
          </cell>
        </row>
        <row r="19">
          <cell r="B19" t="str">
            <v>M</v>
          </cell>
          <cell r="C19" t="str">
            <v>Geert</v>
          </cell>
          <cell r="D19" t="str">
            <v xml:space="preserve"> </v>
          </cell>
          <cell r="E19" t="str">
            <v>Eshuis</v>
          </cell>
        </row>
        <row r="20">
          <cell r="B20" t="str">
            <v>M</v>
          </cell>
          <cell r="C20" t="str">
            <v>Evert</v>
          </cell>
          <cell r="D20" t="str">
            <v xml:space="preserve"> </v>
          </cell>
          <cell r="E20" t="str">
            <v>Eversen</v>
          </cell>
        </row>
        <row r="21">
          <cell r="B21" t="str">
            <v>V</v>
          </cell>
          <cell r="C21" t="str">
            <v>Jolanda</v>
          </cell>
          <cell r="D21" t="str">
            <v>van</v>
          </cell>
          <cell r="E21" t="str">
            <v xml:space="preserve">Groeningen </v>
          </cell>
        </row>
        <row r="22">
          <cell r="B22" t="str">
            <v>V</v>
          </cell>
          <cell r="C22" t="str">
            <v>Nel</v>
          </cell>
          <cell r="D22" t="str">
            <v>van</v>
          </cell>
          <cell r="E22" t="str">
            <v xml:space="preserve">Groeningen </v>
          </cell>
        </row>
        <row r="23">
          <cell r="B23" t="str">
            <v>V</v>
          </cell>
          <cell r="C23" t="str">
            <v>Wil</v>
          </cell>
          <cell r="D23" t="str">
            <v>de</v>
          </cell>
          <cell r="E23" t="str">
            <v>Groot</v>
          </cell>
        </row>
        <row r="24">
          <cell r="B24" t="str">
            <v>M</v>
          </cell>
          <cell r="C24" t="str">
            <v>Ruud</v>
          </cell>
          <cell r="D24" t="str">
            <v>de</v>
          </cell>
          <cell r="E24" t="str">
            <v>Groot</v>
          </cell>
        </row>
        <row r="25">
          <cell r="B25" t="str">
            <v>M</v>
          </cell>
          <cell r="C25" t="str">
            <v>Peter</v>
          </cell>
          <cell r="D25" t="str">
            <v xml:space="preserve"> </v>
          </cell>
          <cell r="E25" t="str">
            <v>Hogervorst</v>
          </cell>
        </row>
        <row r="26">
          <cell r="B26" t="str">
            <v>V</v>
          </cell>
          <cell r="C26" t="str">
            <v>Corrie</v>
          </cell>
          <cell r="D26" t="str">
            <v>van de</v>
          </cell>
          <cell r="E26" t="str">
            <v>Jans-Akker</v>
          </cell>
        </row>
        <row r="27">
          <cell r="B27" t="str">
            <v>V</v>
          </cell>
          <cell r="C27" t="str">
            <v>Nel</v>
          </cell>
          <cell r="D27" t="str">
            <v>de</v>
          </cell>
          <cell r="E27" t="str">
            <v>Jong</v>
          </cell>
        </row>
        <row r="28">
          <cell r="B28" t="str">
            <v>V</v>
          </cell>
          <cell r="C28" t="str">
            <v>Daria</v>
          </cell>
          <cell r="D28" t="str">
            <v>van</v>
          </cell>
          <cell r="E28" t="str">
            <v>Kenna</v>
          </cell>
        </row>
        <row r="29">
          <cell r="B29" t="str">
            <v>V</v>
          </cell>
          <cell r="C29" t="str">
            <v>Leis</v>
          </cell>
          <cell r="D29" t="str">
            <v xml:space="preserve"> </v>
          </cell>
          <cell r="E29" t="str">
            <v>Klein Gebbink</v>
          </cell>
        </row>
        <row r="30">
          <cell r="B30" t="str">
            <v>M</v>
          </cell>
          <cell r="C30" t="str">
            <v>Henk</v>
          </cell>
          <cell r="D30" t="str">
            <v xml:space="preserve"> </v>
          </cell>
          <cell r="E30" t="str">
            <v>Koet</v>
          </cell>
        </row>
        <row r="31">
          <cell r="B31" t="str">
            <v>M</v>
          </cell>
          <cell r="C31" t="str">
            <v>Wim</v>
          </cell>
          <cell r="D31" t="str">
            <v>van</v>
          </cell>
          <cell r="E31" t="str">
            <v>Kouwen</v>
          </cell>
        </row>
        <row r="32">
          <cell r="B32" t="str">
            <v>M</v>
          </cell>
          <cell r="C32" t="str">
            <v>Piet</v>
          </cell>
          <cell r="D32" t="str">
            <v>van</v>
          </cell>
          <cell r="E32" t="str">
            <v>Laaren</v>
          </cell>
        </row>
        <row r="33">
          <cell r="B33" t="str">
            <v>M</v>
          </cell>
          <cell r="C33" t="str">
            <v>Hans</v>
          </cell>
          <cell r="D33" t="str">
            <v xml:space="preserve"> </v>
          </cell>
          <cell r="E33" t="str">
            <v>Lammerts</v>
          </cell>
        </row>
        <row r="34">
          <cell r="B34" t="str">
            <v>M</v>
          </cell>
          <cell r="C34" t="str">
            <v xml:space="preserve">Jan </v>
          </cell>
          <cell r="D34" t="str">
            <v>de</v>
          </cell>
          <cell r="E34" t="str">
            <v>Lange</v>
          </cell>
        </row>
        <row r="35">
          <cell r="B35" t="str">
            <v>V</v>
          </cell>
          <cell r="C35" t="str">
            <v>An</v>
          </cell>
          <cell r="D35" t="str">
            <v xml:space="preserve"> </v>
          </cell>
          <cell r="E35" t="str">
            <v>Lijffijt</v>
          </cell>
        </row>
        <row r="37">
          <cell r="B37" t="str">
            <v>V</v>
          </cell>
          <cell r="C37" t="str">
            <v>Annie</v>
          </cell>
          <cell r="D37" t="str">
            <v>van</v>
          </cell>
          <cell r="E37" t="str">
            <v>Mameren</v>
          </cell>
        </row>
        <row r="38">
          <cell r="B38" t="str">
            <v>M</v>
          </cell>
          <cell r="C38" t="str">
            <v>Piet</v>
          </cell>
          <cell r="D38" t="str">
            <v>van</v>
          </cell>
          <cell r="E38" t="str">
            <v>Mameren</v>
          </cell>
        </row>
        <row r="39">
          <cell r="B39" t="str">
            <v>V</v>
          </cell>
          <cell r="C39" t="str">
            <v>Louise</v>
          </cell>
          <cell r="D39" t="str">
            <v xml:space="preserve"> </v>
          </cell>
          <cell r="E39" t="str">
            <v>Mauro</v>
          </cell>
        </row>
        <row r="40">
          <cell r="B40" t="str">
            <v>M</v>
          </cell>
          <cell r="C40" t="str">
            <v>Antonio</v>
          </cell>
          <cell r="D40" t="str">
            <v xml:space="preserve"> </v>
          </cell>
          <cell r="E40" t="str">
            <v>Mauro</v>
          </cell>
        </row>
        <row r="41">
          <cell r="B41" t="str">
            <v>M</v>
          </cell>
          <cell r="C41" t="str">
            <v>Henk</v>
          </cell>
          <cell r="D41" t="str">
            <v xml:space="preserve"> </v>
          </cell>
          <cell r="E41" t="str">
            <v>Mijnster</v>
          </cell>
        </row>
        <row r="42">
          <cell r="B42" t="str">
            <v>M</v>
          </cell>
          <cell r="C42" t="str">
            <v>Hennie</v>
          </cell>
          <cell r="D42" t="str">
            <v xml:space="preserve"> </v>
          </cell>
          <cell r="E42" t="str">
            <v>Mulder</v>
          </cell>
        </row>
        <row r="43">
          <cell r="B43" t="str">
            <v>V</v>
          </cell>
          <cell r="C43" t="str">
            <v>Jos</v>
          </cell>
          <cell r="D43" t="str">
            <v>van</v>
          </cell>
          <cell r="E43" t="str">
            <v>Oostrum</v>
          </cell>
        </row>
        <row r="44">
          <cell r="B44" t="str">
            <v>V</v>
          </cell>
          <cell r="C44" t="str">
            <v>Ine</v>
          </cell>
          <cell r="D44" t="str">
            <v xml:space="preserve"> </v>
          </cell>
          <cell r="E44" t="str">
            <v>Poelwijk</v>
          </cell>
        </row>
        <row r="45">
          <cell r="B45" t="str">
            <v>V</v>
          </cell>
          <cell r="C45" t="str">
            <v>Mieke</v>
          </cell>
          <cell r="D45" t="str">
            <v xml:space="preserve"> </v>
          </cell>
          <cell r="E45" t="str">
            <v>Ravenzwaay</v>
          </cell>
        </row>
        <row r="46">
          <cell r="B46" t="str">
            <v>V</v>
          </cell>
          <cell r="C46" t="str">
            <v>Tine</v>
          </cell>
          <cell r="D46" t="str">
            <v>van</v>
          </cell>
          <cell r="E46" t="str">
            <v>Ree</v>
          </cell>
        </row>
        <row r="47">
          <cell r="B47" t="str">
            <v>M</v>
          </cell>
          <cell r="C47" t="str">
            <v>Ronald</v>
          </cell>
          <cell r="D47" t="str">
            <v>van</v>
          </cell>
          <cell r="E47" t="str">
            <v>Ree</v>
          </cell>
        </row>
        <row r="48">
          <cell r="B48" t="str">
            <v>M</v>
          </cell>
          <cell r="C48" t="str">
            <v>Gerrit</v>
          </cell>
          <cell r="D48" t="str">
            <v xml:space="preserve"> </v>
          </cell>
          <cell r="E48" t="str">
            <v>Reinders</v>
          </cell>
        </row>
        <row r="49">
          <cell r="B49" t="str">
            <v>M</v>
          </cell>
          <cell r="C49" t="str">
            <v>Louis</v>
          </cell>
          <cell r="D49" t="str">
            <v>de</v>
          </cell>
          <cell r="E49" t="str">
            <v>Rijk</v>
          </cell>
        </row>
        <row r="50">
          <cell r="B50" t="str">
            <v>V</v>
          </cell>
          <cell r="C50" t="str">
            <v>Bets</v>
          </cell>
          <cell r="D50" t="str">
            <v xml:space="preserve"> </v>
          </cell>
          <cell r="E50" t="str">
            <v>Romijn</v>
          </cell>
        </row>
        <row r="51">
          <cell r="B51" t="str">
            <v>M</v>
          </cell>
          <cell r="D51" t="str">
            <v xml:space="preserve"> </v>
          </cell>
          <cell r="E51" t="str">
            <v>Rooseman</v>
          </cell>
        </row>
        <row r="52">
          <cell r="B52" t="str">
            <v>V</v>
          </cell>
          <cell r="C52" t="str">
            <v>Annemieke</v>
          </cell>
          <cell r="D52" t="str">
            <v xml:space="preserve"> </v>
          </cell>
          <cell r="E52" t="str">
            <v>Rothuizen</v>
          </cell>
        </row>
        <row r="53">
          <cell r="B53" t="str">
            <v>M</v>
          </cell>
          <cell r="C53" t="str">
            <v>Henk</v>
          </cell>
          <cell r="D53" t="str">
            <v xml:space="preserve"> </v>
          </cell>
          <cell r="E53" t="str">
            <v>Smit</v>
          </cell>
        </row>
        <row r="54">
          <cell r="B54" t="str">
            <v>V</v>
          </cell>
          <cell r="C54" t="str">
            <v>Gerda</v>
          </cell>
          <cell r="D54" t="str">
            <v xml:space="preserve"> </v>
          </cell>
          <cell r="E54" t="str">
            <v>Suurmond</v>
          </cell>
        </row>
        <row r="55">
          <cell r="B55" t="str">
            <v>M</v>
          </cell>
          <cell r="C55" t="str">
            <v>Co</v>
          </cell>
          <cell r="D55" t="str">
            <v xml:space="preserve"> </v>
          </cell>
          <cell r="E55" t="str">
            <v>Suurmond</v>
          </cell>
        </row>
        <row r="56">
          <cell r="B56" t="str">
            <v>V</v>
          </cell>
          <cell r="C56" t="str">
            <v>Nel</v>
          </cell>
          <cell r="D56" t="str">
            <v xml:space="preserve"> </v>
          </cell>
          <cell r="E56" t="str">
            <v>Terpstra</v>
          </cell>
        </row>
        <row r="57">
          <cell r="B57" t="str">
            <v>M</v>
          </cell>
          <cell r="C57" t="str">
            <v>James</v>
          </cell>
          <cell r="D57" t="str">
            <v xml:space="preserve"> </v>
          </cell>
          <cell r="E57" t="str">
            <v>Tji</v>
          </cell>
        </row>
        <row r="58">
          <cell r="B58" t="str">
            <v>M</v>
          </cell>
          <cell r="C58" t="str">
            <v>Ton</v>
          </cell>
          <cell r="D58" t="str">
            <v>van</v>
          </cell>
          <cell r="E58" t="str">
            <v>Tuijl</v>
          </cell>
        </row>
        <row r="59">
          <cell r="B59" t="str">
            <v>V</v>
          </cell>
          <cell r="C59" t="str">
            <v>Corrien</v>
          </cell>
          <cell r="D59" t="str">
            <v xml:space="preserve"> </v>
          </cell>
          <cell r="E59" t="str">
            <v>Uiterwaal</v>
          </cell>
        </row>
        <row r="60">
          <cell r="B60" t="str">
            <v>M</v>
          </cell>
          <cell r="C60" t="str">
            <v>Nico</v>
          </cell>
          <cell r="D60" t="str">
            <v xml:space="preserve"> </v>
          </cell>
          <cell r="E60" t="str">
            <v>Uiterwaal</v>
          </cell>
        </row>
        <row r="61">
          <cell r="B61" t="str">
            <v>M</v>
          </cell>
          <cell r="C61" t="str">
            <v>Rob</v>
          </cell>
          <cell r="D61" t="str">
            <v>van</v>
          </cell>
          <cell r="E61" t="str">
            <v>Veen</v>
          </cell>
        </row>
        <row r="62">
          <cell r="B62" t="str">
            <v>V</v>
          </cell>
          <cell r="C62" t="str">
            <v>Gerrie</v>
          </cell>
          <cell r="D62" t="str">
            <v xml:space="preserve"> </v>
          </cell>
          <cell r="E62" t="str">
            <v>Verheul</v>
          </cell>
        </row>
        <row r="63">
          <cell r="B63" t="str">
            <v>M</v>
          </cell>
          <cell r="C63" t="str">
            <v>Albert</v>
          </cell>
          <cell r="D63" t="str">
            <v xml:space="preserve"> </v>
          </cell>
          <cell r="E63" t="str">
            <v>Verheul</v>
          </cell>
        </row>
        <row r="64">
          <cell r="B64" t="str">
            <v>M</v>
          </cell>
          <cell r="C64" t="str">
            <v>Arie</v>
          </cell>
          <cell r="D64" t="str">
            <v xml:space="preserve"> </v>
          </cell>
          <cell r="E64" t="str">
            <v>Wassink</v>
          </cell>
        </row>
        <row r="65">
          <cell r="B65" t="str">
            <v>V</v>
          </cell>
          <cell r="C65" t="str">
            <v xml:space="preserve">Corrie </v>
          </cell>
          <cell r="D65" t="str">
            <v>de</v>
          </cell>
          <cell r="E65" t="str">
            <v>Wilde</v>
          </cell>
        </row>
        <row r="66">
          <cell r="B66" t="str">
            <v>M</v>
          </cell>
          <cell r="C66" t="str">
            <v>Frans</v>
          </cell>
          <cell r="D66" t="str">
            <v>de</v>
          </cell>
          <cell r="E66" t="str">
            <v>Wilde</v>
          </cell>
        </row>
        <row r="67">
          <cell r="B67" t="str">
            <v>V</v>
          </cell>
          <cell r="C67" t="str">
            <v>Fien</v>
          </cell>
          <cell r="D67" t="str">
            <v xml:space="preserve"> </v>
          </cell>
          <cell r="E67" t="str">
            <v>Wouters</v>
          </cell>
        </row>
        <row r="68">
          <cell r="B68" t="str">
            <v>V</v>
          </cell>
          <cell r="C68" t="str">
            <v>Pietie</v>
          </cell>
          <cell r="D68" t="str">
            <v xml:space="preserve"> </v>
          </cell>
          <cell r="E68" t="str">
            <v>Woutersen</v>
          </cell>
        </row>
        <row r="69">
          <cell r="B69" t="str">
            <v>M</v>
          </cell>
          <cell r="C69" t="str">
            <v>Gerard</v>
          </cell>
          <cell r="D69" t="str">
            <v xml:space="preserve"> </v>
          </cell>
          <cell r="E69" t="str">
            <v>Woutersen</v>
          </cell>
        </row>
        <row r="70">
          <cell r="B70" t="str">
            <v>M</v>
          </cell>
          <cell r="C70" t="str">
            <v>Arie</v>
          </cell>
          <cell r="D70" t="str">
            <v>van</v>
          </cell>
          <cell r="E70" t="str">
            <v>Zuilen</v>
          </cell>
        </row>
        <row r="71">
          <cell r="B71" t="str">
            <v>M</v>
          </cell>
          <cell r="C71" t="str">
            <v>Gerrit</v>
          </cell>
          <cell r="D71" t="str">
            <v>de</v>
          </cell>
          <cell r="E71" t="str">
            <v>Git</v>
          </cell>
        </row>
        <row r="72">
          <cell r="B72" t="str">
            <v>M</v>
          </cell>
          <cell r="C72" t="str">
            <v>Ron</v>
          </cell>
          <cell r="D72" t="str">
            <v xml:space="preserve"> </v>
          </cell>
          <cell r="E72" t="str">
            <v>Tielman</v>
          </cell>
        </row>
        <row r="73">
          <cell r="B73" t="str">
            <v>M</v>
          </cell>
          <cell r="C73" t="str">
            <v>Uriel</v>
          </cell>
          <cell r="D73" t="str">
            <v xml:space="preserve"> </v>
          </cell>
          <cell r="E73" t="str">
            <v>Zwaan</v>
          </cell>
        </row>
        <row r="74">
          <cell r="B74" t="str">
            <v>M</v>
          </cell>
          <cell r="C74" t="str">
            <v>Meindert</v>
          </cell>
          <cell r="D74" t="str">
            <v xml:space="preserve"> </v>
          </cell>
          <cell r="E74" t="str">
            <v>Minnema</v>
          </cell>
        </row>
        <row r="75">
          <cell r="B75" t="str">
            <v>M</v>
          </cell>
          <cell r="C75" t="str">
            <v>Leo</v>
          </cell>
          <cell r="E75" t="str">
            <v>Rusman</v>
          </cell>
        </row>
        <row r="76">
          <cell r="B76" t="str">
            <v>V</v>
          </cell>
          <cell r="C76" t="str">
            <v>Ella</v>
          </cell>
          <cell r="D76" t="str">
            <v>van</v>
          </cell>
          <cell r="E76" t="str">
            <v>Kappel</v>
          </cell>
        </row>
        <row r="77">
          <cell r="B77" t="str">
            <v>V</v>
          </cell>
          <cell r="C77" t="str">
            <v>Andrea</v>
          </cell>
          <cell r="D77" t="str">
            <v>van</v>
          </cell>
          <cell r="E77" t="str">
            <v>Osnabrugge</v>
          </cell>
        </row>
        <row r="78">
          <cell r="B78" t="str">
            <v>M</v>
          </cell>
          <cell r="C78" t="str">
            <v xml:space="preserve">Jan </v>
          </cell>
          <cell r="D78" t="str">
            <v>van</v>
          </cell>
          <cell r="E78" t="str">
            <v>Osnabrugge</v>
          </cell>
        </row>
        <row r="79">
          <cell r="B79" t="str">
            <v>V</v>
          </cell>
          <cell r="C79" t="str">
            <v>Lies</v>
          </cell>
          <cell r="E79" t="str">
            <v>Woud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8"/>
  <sheetViews>
    <sheetView workbookViewId="0">
      <pane ySplit="2" topLeftCell="A3" activePane="bottomLeft" state="frozen"/>
      <selection pane="bottomLeft" sqref="A1:XFD1048576"/>
    </sheetView>
  </sheetViews>
  <sheetFormatPr defaultRowHeight="14.4" x14ac:dyDescent="0.3"/>
  <cols>
    <col min="1" max="1" width="4.33203125" style="1" customWidth="1"/>
    <col min="2" max="2" width="2.6640625" style="1" bestFit="1" customWidth="1"/>
    <col min="3" max="3" width="10" style="1" bestFit="1" customWidth="1"/>
    <col min="4" max="4" width="6.33203125" style="1" bestFit="1" customWidth="1"/>
    <col min="5" max="5" width="11.88671875" style="1" bestFit="1" customWidth="1"/>
    <col min="6" max="6" width="5.6640625" style="1" customWidth="1"/>
    <col min="7" max="32" width="5.6640625" customWidth="1"/>
  </cols>
  <sheetData>
    <row r="1" spans="1:34" x14ac:dyDescent="0.3">
      <c r="B1" s="32"/>
      <c r="C1" s="32"/>
      <c r="D1" s="32"/>
      <c r="E1" s="3"/>
      <c r="F1" s="3" t="s">
        <v>101</v>
      </c>
      <c r="G1" s="2"/>
      <c r="I1" s="3" t="s">
        <v>47</v>
      </c>
      <c r="J1" s="2"/>
      <c r="L1" s="3" t="s">
        <v>51</v>
      </c>
      <c r="M1" s="2"/>
      <c r="O1" s="3" t="s">
        <v>52</v>
      </c>
      <c r="P1" s="2"/>
      <c r="R1" s="3" t="s">
        <v>53</v>
      </c>
      <c r="S1" s="2"/>
      <c r="U1" s="3" t="s">
        <v>48</v>
      </c>
      <c r="V1" s="2"/>
      <c r="X1" s="3" t="s">
        <v>49</v>
      </c>
      <c r="Y1" s="2"/>
      <c r="AA1" s="3" t="s">
        <v>56</v>
      </c>
      <c r="AB1" s="2"/>
      <c r="AD1" t="s">
        <v>54</v>
      </c>
    </row>
    <row r="2" spans="1:34" x14ac:dyDescent="0.3">
      <c r="A2" s="30" t="s">
        <v>55</v>
      </c>
      <c r="B2" s="30"/>
      <c r="C2" s="57" t="s">
        <v>0</v>
      </c>
      <c r="D2" s="58" t="s">
        <v>1</v>
      </c>
      <c r="E2" s="57" t="s">
        <v>2</v>
      </c>
      <c r="F2" s="56" t="s">
        <v>50</v>
      </c>
      <c r="G2" s="2" t="s">
        <v>44</v>
      </c>
      <c r="H2" t="s">
        <v>43</v>
      </c>
      <c r="I2" t="s">
        <v>50</v>
      </c>
      <c r="J2" s="2" t="s">
        <v>44</v>
      </c>
      <c r="K2" t="s">
        <v>43</v>
      </c>
      <c r="L2" t="s">
        <v>50</v>
      </c>
      <c r="M2" s="2" t="s">
        <v>44</v>
      </c>
      <c r="N2" t="s">
        <v>43</v>
      </c>
      <c r="O2" t="s">
        <v>50</v>
      </c>
      <c r="P2" s="2" t="s">
        <v>44</v>
      </c>
      <c r="Q2" t="s">
        <v>43</v>
      </c>
      <c r="R2" t="s">
        <v>50</v>
      </c>
      <c r="S2" s="2" t="s">
        <v>44</v>
      </c>
      <c r="T2" t="s">
        <v>43</v>
      </c>
      <c r="U2" t="s">
        <v>50</v>
      </c>
      <c r="V2" s="2" t="s">
        <v>44</v>
      </c>
      <c r="W2" t="s">
        <v>43</v>
      </c>
      <c r="X2" t="s">
        <v>50</v>
      </c>
      <c r="Y2" s="2" t="s">
        <v>44</v>
      </c>
      <c r="Z2" t="s">
        <v>43</v>
      </c>
      <c r="AA2" t="s">
        <v>50</v>
      </c>
      <c r="AB2" s="2" t="s">
        <v>44</v>
      </c>
      <c r="AC2" t="s">
        <v>43</v>
      </c>
      <c r="AD2" t="s">
        <v>50</v>
      </c>
      <c r="AE2" s="2" t="s">
        <v>44</v>
      </c>
      <c r="AF2" t="s">
        <v>43</v>
      </c>
      <c r="AG2" t="s">
        <v>57</v>
      </c>
      <c r="AH2" t="s">
        <v>58</v>
      </c>
    </row>
    <row r="3" spans="1:34" x14ac:dyDescent="0.3">
      <c r="A3" s="30">
        <v>1</v>
      </c>
      <c r="B3" s="30" t="str">
        <f>[1]Blad1!$B$2</f>
        <v>V</v>
      </c>
      <c r="C3" s="54" t="str">
        <f>[1]Blad1!$C$2</f>
        <v>Maria</v>
      </c>
      <c r="D3" s="55" t="str">
        <f>[1]Blad1!$D$2</f>
        <v>van</v>
      </c>
      <c r="E3" s="54" t="str">
        <f>[1]Blad1!$E$2</f>
        <v>Amstel</v>
      </c>
      <c r="F3" s="109">
        <f>Maart!B2</f>
        <v>0</v>
      </c>
      <c r="G3" s="30">
        <f>Maart!Q2</f>
        <v>0</v>
      </c>
      <c r="H3" s="30">
        <f>Maart!R2</f>
        <v>0</v>
      </c>
      <c r="I3" s="30">
        <f>April!B2</f>
        <v>0</v>
      </c>
      <c r="J3" s="30">
        <f>April!Q2</f>
        <v>0</v>
      </c>
      <c r="K3" s="30">
        <f>April!R2</f>
        <v>0</v>
      </c>
      <c r="L3" s="30">
        <f>Mei!B2</f>
        <v>0</v>
      </c>
      <c r="M3" s="30">
        <f>Mei!Q2</f>
        <v>0</v>
      </c>
      <c r="N3" s="30">
        <f>Mei!R2</f>
        <v>0</v>
      </c>
      <c r="O3" s="30">
        <f>Juni!B2</f>
        <v>0</v>
      </c>
      <c r="P3" s="30">
        <f>Juni!Q2</f>
        <v>0</v>
      </c>
      <c r="Q3" s="30">
        <f>Juni!R2</f>
        <v>0</v>
      </c>
      <c r="R3" s="30">
        <f>Juli!B2</f>
        <v>0</v>
      </c>
      <c r="S3" s="30">
        <f>Juli!Q2</f>
        <v>0</v>
      </c>
      <c r="T3" s="30">
        <f>Juli!R2</f>
        <v>0</v>
      </c>
      <c r="U3" s="30">
        <f>Aug!B2</f>
        <v>0</v>
      </c>
      <c r="V3" s="30">
        <f>Aug!Q2</f>
        <v>0</v>
      </c>
      <c r="W3" s="30">
        <f>Aug!R2</f>
        <v>0</v>
      </c>
      <c r="X3" s="30">
        <f>Sept!B2</f>
        <v>0</v>
      </c>
      <c r="Y3" s="30">
        <f>Sept!Q2</f>
        <v>0</v>
      </c>
      <c r="Z3" s="30">
        <f>Sept!R2</f>
        <v>0</v>
      </c>
      <c r="AA3" s="30">
        <f>Okt!B2</f>
        <v>0</v>
      </c>
      <c r="AB3" s="30">
        <f>Okt!Q2</f>
        <v>0</v>
      </c>
      <c r="AC3" s="30">
        <f>Okt!R2</f>
        <v>0</v>
      </c>
      <c r="AD3" s="30">
        <f>F3+I3+L3+O3+R3+U3+X3+AA3</f>
        <v>0</v>
      </c>
      <c r="AE3" s="30">
        <f>G3+J3+M3+P3+S3+V3+Y3+AB3</f>
        <v>0</v>
      </c>
      <c r="AF3" s="30">
        <f>H3+K3+N3+Q3+T3+W3+Z3+AC3</f>
        <v>0</v>
      </c>
      <c r="AG3" s="40" t="e">
        <f>AE3/AD3</f>
        <v>#DIV/0!</v>
      </c>
      <c r="AH3" s="40" t="e">
        <f>AF3/AD3</f>
        <v>#DIV/0!</v>
      </c>
    </row>
    <row r="4" spans="1:34" x14ac:dyDescent="0.3">
      <c r="A4" s="30">
        <v>2</v>
      </c>
      <c r="B4" s="30" t="str">
        <f>[1]Blad1!$B$3</f>
        <v>M</v>
      </c>
      <c r="C4" s="59" t="str">
        <f>[1]Blad1!$C$3</f>
        <v>Henk</v>
      </c>
      <c r="D4" s="60" t="str">
        <f>[1]Blad1!$D$3</f>
        <v xml:space="preserve"> </v>
      </c>
      <c r="E4" s="59" t="str">
        <f>[1]Blad1!$E$3</f>
        <v>Bastiaan</v>
      </c>
      <c r="F4" s="109">
        <f>Maart!B3</f>
        <v>0</v>
      </c>
      <c r="G4" s="30">
        <f>Maart!Q3</f>
        <v>0</v>
      </c>
      <c r="H4" s="30">
        <f>Maart!R3</f>
        <v>0</v>
      </c>
      <c r="I4" s="30">
        <f>April!B3</f>
        <v>0</v>
      </c>
      <c r="J4" s="30">
        <f>April!Q3</f>
        <v>0</v>
      </c>
      <c r="K4" s="30">
        <f>April!R3</f>
        <v>0</v>
      </c>
      <c r="L4" s="30">
        <f>Mei!B3</f>
        <v>0</v>
      </c>
      <c r="M4" s="30">
        <f>Mei!Q3</f>
        <v>0</v>
      </c>
      <c r="N4" s="30">
        <f>Mei!R3</f>
        <v>0</v>
      </c>
      <c r="O4" s="30">
        <f>Juni!B3</f>
        <v>0</v>
      </c>
      <c r="P4" s="30">
        <f>Juni!Q3</f>
        <v>0</v>
      </c>
      <c r="Q4" s="30">
        <f>Juni!R3</f>
        <v>0</v>
      </c>
      <c r="R4" s="30">
        <f>Juli!B3</f>
        <v>0</v>
      </c>
      <c r="S4" s="30">
        <f>Juli!Q3</f>
        <v>0</v>
      </c>
      <c r="T4" s="30">
        <f>Juli!R3</f>
        <v>0</v>
      </c>
      <c r="U4" s="201">
        <f>Aug!B3</f>
        <v>1</v>
      </c>
      <c r="V4" s="201">
        <f>Aug!Q3</f>
        <v>0</v>
      </c>
      <c r="W4" s="201">
        <f>Aug!R3</f>
        <v>-10</v>
      </c>
      <c r="X4" s="201">
        <f>Sept!B3</f>
        <v>0</v>
      </c>
      <c r="Y4" s="201">
        <f>Sept!Q3</f>
        <v>0</v>
      </c>
      <c r="Z4" s="201">
        <f>Sept!R3</f>
        <v>0</v>
      </c>
      <c r="AA4" s="201">
        <f>Okt!B3</f>
        <v>0</v>
      </c>
      <c r="AB4" s="201">
        <f>Okt!Q3</f>
        <v>0</v>
      </c>
      <c r="AC4" s="201">
        <f>Okt!R3</f>
        <v>0</v>
      </c>
      <c r="AD4" s="30">
        <f t="shared" ref="AD4:AD66" si="0">F4+I4+L4+O4+R4+U4+X4+AA4</f>
        <v>1</v>
      </c>
      <c r="AE4" s="30">
        <f t="shared" ref="AE4:AE31" si="1">G4+J4+M4+P4+S4+V4+Y4+AB4</f>
        <v>0</v>
      </c>
      <c r="AF4" s="30">
        <f t="shared" ref="AF4:AF64" si="2">H4+K4+N4+Q4+T4+W4+Z4+AC4</f>
        <v>-10</v>
      </c>
      <c r="AG4" s="40">
        <f>AE4/AD4</f>
        <v>0</v>
      </c>
      <c r="AH4" s="40">
        <f t="shared" ref="AH4:AH64" si="3">AF4/AD4</f>
        <v>-10</v>
      </c>
    </row>
    <row r="5" spans="1:34" x14ac:dyDescent="0.3">
      <c r="A5" s="30">
        <v>3</v>
      </c>
      <c r="B5" s="30" t="str">
        <f>[1]Blad1!$B$4</f>
        <v>V</v>
      </c>
      <c r="C5" s="60" t="str">
        <f>[1]Blad1!$C$4</f>
        <v>Bep</v>
      </c>
      <c r="D5" s="61" t="str">
        <f>[1]Blad1!$D$4</f>
        <v xml:space="preserve"> </v>
      </c>
      <c r="E5" s="60" t="str">
        <f>[1]Blad1!$E$4</f>
        <v>Bauhaus</v>
      </c>
      <c r="F5" s="109">
        <f>Maart!B4</f>
        <v>0</v>
      </c>
      <c r="G5" s="30">
        <f>Maart!Q4</f>
        <v>0</v>
      </c>
      <c r="H5" s="30">
        <f>Maart!R4</f>
        <v>0</v>
      </c>
      <c r="I5" s="30">
        <f>April!B4</f>
        <v>0</v>
      </c>
      <c r="J5" s="30">
        <f>April!Q4</f>
        <v>0</v>
      </c>
      <c r="K5" s="30">
        <f>April!R4</f>
        <v>0</v>
      </c>
      <c r="L5" s="30">
        <f>Mei!B4</f>
        <v>0</v>
      </c>
      <c r="M5" s="30">
        <f>Mei!Q4</f>
        <v>0</v>
      </c>
      <c r="N5" s="30">
        <f>Mei!R4</f>
        <v>0</v>
      </c>
      <c r="O5" s="30">
        <f>Juni!B4</f>
        <v>0</v>
      </c>
      <c r="P5" s="30">
        <f>Juni!Q4</f>
        <v>0</v>
      </c>
      <c r="Q5" s="30">
        <f>Juni!R4</f>
        <v>0</v>
      </c>
      <c r="R5" s="30">
        <f>Juli!B4</f>
        <v>1</v>
      </c>
      <c r="S5" s="30">
        <f>Juli!Q4</f>
        <v>1</v>
      </c>
      <c r="T5" s="30">
        <f>Juli!R4</f>
        <v>3</v>
      </c>
      <c r="U5" s="201">
        <f>Aug!B4</f>
        <v>1</v>
      </c>
      <c r="V5" s="201">
        <f>Aug!Q4</f>
        <v>2</v>
      </c>
      <c r="W5" s="201">
        <f>Aug!R4</f>
        <v>2</v>
      </c>
      <c r="X5" s="201">
        <f>Sept!B4</f>
        <v>1</v>
      </c>
      <c r="Y5" s="201">
        <f>Sept!Q4</f>
        <v>2</v>
      </c>
      <c r="Z5" s="201">
        <f>Sept!R4</f>
        <v>5</v>
      </c>
      <c r="AA5" s="201">
        <f>Okt!B4</f>
        <v>0</v>
      </c>
      <c r="AB5" s="201">
        <f>Okt!Q4</f>
        <v>0</v>
      </c>
      <c r="AC5" s="201">
        <f>Okt!R4</f>
        <v>0</v>
      </c>
      <c r="AD5" s="30">
        <f t="shared" si="0"/>
        <v>3</v>
      </c>
      <c r="AE5" s="30">
        <f t="shared" si="1"/>
        <v>5</v>
      </c>
      <c r="AF5" s="30">
        <f t="shared" si="2"/>
        <v>10</v>
      </c>
      <c r="AG5" s="40">
        <f t="shared" ref="AG5:AG64" si="4">AE5/AD5</f>
        <v>1.6666666666666667</v>
      </c>
      <c r="AH5" s="40">
        <f t="shared" si="3"/>
        <v>3.3333333333333335</v>
      </c>
    </row>
    <row r="6" spans="1:34" x14ac:dyDescent="0.3">
      <c r="A6" s="30">
        <v>4</v>
      </c>
      <c r="B6" s="30" t="str">
        <f>[1]Blad1!$B$5</f>
        <v>V</v>
      </c>
      <c r="C6" s="60" t="str">
        <f>[1]Blad1!$C$5</f>
        <v>Ria</v>
      </c>
      <c r="D6" s="61" t="str">
        <f>[1]Blad1!$D$5</f>
        <v>van</v>
      </c>
      <c r="E6" s="60" t="str">
        <f>[1]Blad1!$E$5</f>
        <v>Bezu</v>
      </c>
      <c r="F6" s="109">
        <f>Maart!B5</f>
        <v>0</v>
      </c>
      <c r="G6" s="30">
        <f>Maart!Q5</f>
        <v>0</v>
      </c>
      <c r="H6" s="30">
        <f>Maart!R5</f>
        <v>0</v>
      </c>
      <c r="I6" s="30">
        <f>April!B5</f>
        <v>0</v>
      </c>
      <c r="J6" s="30">
        <f>April!Q5</f>
        <v>0</v>
      </c>
      <c r="K6" s="30">
        <f>April!R5</f>
        <v>0</v>
      </c>
      <c r="L6" s="30">
        <f>Mei!B5</f>
        <v>0</v>
      </c>
      <c r="M6" s="30">
        <f>Mei!Q5</f>
        <v>0</v>
      </c>
      <c r="N6" s="30">
        <f>Mei!R5</f>
        <v>0</v>
      </c>
      <c r="O6" s="30">
        <f>Juni!B5</f>
        <v>0</v>
      </c>
      <c r="P6" s="30">
        <f>Juni!Q5</f>
        <v>0</v>
      </c>
      <c r="Q6" s="30">
        <f>Juni!R5</f>
        <v>0</v>
      </c>
      <c r="R6" s="30">
        <f>Juli!B5</f>
        <v>0</v>
      </c>
      <c r="S6" s="30">
        <f>Juli!Q5</f>
        <v>0</v>
      </c>
      <c r="T6" s="30">
        <f>Juli!R5</f>
        <v>0</v>
      </c>
      <c r="U6" s="201">
        <f>Aug!B5</f>
        <v>0</v>
      </c>
      <c r="V6" s="201">
        <f>Aug!Q5</f>
        <v>0</v>
      </c>
      <c r="W6" s="201">
        <f>Aug!R5</f>
        <v>0</v>
      </c>
      <c r="X6" s="201">
        <f>Sept!B5</f>
        <v>0</v>
      </c>
      <c r="Y6" s="201">
        <f>Sept!Q5</f>
        <v>0</v>
      </c>
      <c r="Z6" s="201">
        <f>Sept!R5</f>
        <v>0</v>
      </c>
      <c r="AA6" s="201">
        <f>Okt!B5</f>
        <v>0</v>
      </c>
      <c r="AB6" s="201">
        <f>Okt!Q5</f>
        <v>0</v>
      </c>
      <c r="AC6" s="201">
        <f>Okt!R5</f>
        <v>0</v>
      </c>
      <c r="AD6" s="30">
        <f t="shared" si="0"/>
        <v>0</v>
      </c>
      <c r="AE6" s="30">
        <f t="shared" si="1"/>
        <v>0</v>
      </c>
      <c r="AF6" s="30">
        <f t="shared" si="2"/>
        <v>0</v>
      </c>
      <c r="AG6" s="40" t="e">
        <f t="shared" si="4"/>
        <v>#DIV/0!</v>
      </c>
      <c r="AH6" s="40" t="e">
        <f t="shared" si="3"/>
        <v>#DIV/0!</v>
      </c>
    </row>
    <row r="7" spans="1:34" x14ac:dyDescent="0.3">
      <c r="A7" s="30">
        <v>5</v>
      </c>
      <c r="B7" s="30" t="str">
        <f>[1]Blad1!$B$6</f>
        <v>M</v>
      </c>
      <c r="C7" s="60" t="str">
        <f>[1]Blad1!$C$6</f>
        <v>Martin</v>
      </c>
      <c r="D7" s="61" t="str">
        <f>[1]Blad1!$D$6</f>
        <v>van</v>
      </c>
      <c r="E7" s="60" t="str">
        <f>[1]Blad1!$E$6</f>
        <v>Bezu</v>
      </c>
      <c r="F7" s="109">
        <f>Maart!B6</f>
        <v>0</v>
      </c>
      <c r="G7" s="30">
        <f>Maart!Q6</f>
        <v>0</v>
      </c>
      <c r="H7" s="30">
        <f>Maart!R6</f>
        <v>0</v>
      </c>
      <c r="I7" s="30">
        <f>April!B6</f>
        <v>0</v>
      </c>
      <c r="J7" s="30">
        <f>April!Q6</f>
        <v>0</v>
      </c>
      <c r="K7" s="30">
        <f>April!R6</f>
        <v>0</v>
      </c>
      <c r="L7" s="30">
        <f>Mei!B6</f>
        <v>0</v>
      </c>
      <c r="M7" s="30">
        <f>Mei!Q6</f>
        <v>0</v>
      </c>
      <c r="N7" s="30">
        <f>Mei!R6</f>
        <v>0</v>
      </c>
      <c r="O7" s="30">
        <f>Juni!B6</f>
        <v>0</v>
      </c>
      <c r="P7" s="30">
        <f>Juni!Q6</f>
        <v>0</v>
      </c>
      <c r="Q7" s="30">
        <f>Juni!R6</f>
        <v>0</v>
      </c>
      <c r="R7" s="30">
        <f>Juli!B6</f>
        <v>0</v>
      </c>
      <c r="S7" s="30">
        <f>Juli!Q6</f>
        <v>0</v>
      </c>
      <c r="T7" s="30">
        <f>Juli!R6</f>
        <v>0</v>
      </c>
      <c r="U7" s="201">
        <f>Aug!B6</f>
        <v>0</v>
      </c>
      <c r="V7" s="201">
        <f>Aug!Q6</f>
        <v>0</v>
      </c>
      <c r="W7" s="201">
        <f>Aug!R6</f>
        <v>0</v>
      </c>
      <c r="X7" s="201">
        <f>Sept!B6</f>
        <v>1</v>
      </c>
      <c r="Y7" s="201">
        <f>Sept!Q6</f>
        <v>3</v>
      </c>
      <c r="Z7" s="201">
        <f>Sept!R6</f>
        <v>13</v>
      </c>
      <c r="AA7" s="201">
        <f>Okt!B6</f>
        <v>0</v>
      </c>
      <c r="AB7" s="201">
        <f>Okt!Q6</f>
        <v>0</v>
      </c>
      <c r="AC7" s="201">
        <f>Okt!R6</f>
        <v>0</v>
      </c>
      <c r="AD7" s="30">
        <f t="shared" si="0"/>
        <v>1</v>
      </c>
      <c r="AE7" s="30">
        <f t="shared" si="1"/>
        <v>3</v>
      </c>
      <c r="AF7" s="30">
        <f t="shared" si="2"/>
        <v>13</v>
      </c>
      <c r="AG7" s="40">
        <f t="shared" si="4"/>
        <v>3</v>
      </c>
      <c r="AH7" s="40">
        <f t="shared" si="3"/>
        <v>13</v>
      </c>
    </row>
    <row r="8" spans="1:34" x14ac:dyDescent="0.3">
      <c r="A8" s="30">
        <v>6</v>
      </c>
      <c r="B8" s="30" t="str">
        <f>[1]Blad1!$B$7</f>
        <v>V</v>
      </c>
      <c r="C8" s="60" t="str">
        <f>[1]Blad1!$C$7</f>
        <v>Annie</v>
      </c>
      <c r="D8" s="61" t="str">
        <f>[1]Blad1!$D$7</f>
        <v xml:space="preserve"> </v>
      </c>
      <c r="E8" s="60" t="str">
        <f>[1]Blad1!$E$7</f>
        <v>Blaauwgeers</v>
      </c>
      <c r="F8" s="109">
        <f>Maart!B7</f>
        <v>0</v>
      </c>
      <c r="G8" s="30">
        <f>Maart!Q7</f>
        <v>0</v>
      </c>
      <c r="H8" s="30">
        <f>Maart!R7</f>
        <v>0</v>
      </c>
      <c r="I8" s="30">
        <f>April!B7</f>
        <v>0</v>
      </c>
      <c r="J8" s="30">
        <f>April!Q7</f>
        <v>0</v>
      </c>
      <c r="K8" s="30">
        <f>April!R7</f>
        <v>0</v>
      </c>
      <c r="L8" s="30">
        <f>Mei!B7</f>
        <v>0</v>
      </c>
      <c r="M8" s="30">
        <f>Mei!Q7</f>
        <v>0</v>
      </c>
      <c r="N8" s="30">
        <f>Mei!R7</f>
        <v>0</v>
      </c>
      <c r="O8" s="30">
        <f>Juni!B7</f>
        <v>0</v>
      </c>
      <c r="P8" s="30">
        <f>Juni!Q7</f>
        <v>0</v>
      </c>
      <c r="Q8" s="30">
        <f>Juni!R7</f>
        <v>0</v>
      </c>
      <c r="R8" s="30">
        <f>Juli!B7</f>
        <v>0</v>
      </c>
      <c r="S8" s="30">
        <f>Juli!Q7</f>
        <v>0</v>
      </c>
      <c r="T8" s="30">
        <f>Juli!R7</f>
        <v>0</v>
      </c>
      <c r="U8" s="201">
        <f>Aug!B7</f>
        <v>0</v>
      </c>
      <c r="V8" s="201">
        <f>Aug!Q7</f>
        <v>0</v>
      </c>
      <c r="W8" s="201">
        <f>Aug!R7</f>
        <v>0</v>
      </c>
      <c r="X8" s="201">
        <f>Sept!B7</f>
        <v>0</v>
      </c>
      <c r="Y8" s="201">
        <f>Sept!Q7</f>
        <v>0</v>
      </c>
      <c r="Z8" s="201">
        <f>Sept!R7</f>
        <v>0</v>
      </c>
      <c r="AA8" s="201">
        <f>Okt!B7</f>
        <v>0</v>
      </c>
      <c r="AB8" s="201">
        <f>Okt!Q7</f>
        <v>0</v>
      </c>
      <c r="AC8" s="201">
        <f>Okt!R7</f>
        <v>0</v>
      </c>
      <c r="AD8" s="30">
        <f t="shared" si="0"/>
        <v>0</v>
      </c>
      <c r="AE8" s="30">
        <f t="shared" si="1"/>
        <v>0</v>
      </c>
      <c r="AF8" s="30">
        <f t="shared" si="2"/>
        <v>0</v>
      </c>
      <c r="AG8" s="40" t="e">
        <f t="shared" si="4"/>
        <v>#DIV/0!</v>
      </c>
      <c r="AH8" s="40" t="e">
        <f t="shared" si="3"/>
        <v>#DIV/0!</v>
      </c>
    </row>
    <row r="9" spans="1:34" x14ac:dyDescent="0.3">
      <c r="A9" s="30">
        <v>7</v>
      </c>
      <c r="B9" s="30" t="str">
        <f>[1]Blad1!$B$8</f>
        <v>V</v>
      </c>
      <c r="C9" s="60" t="str">
        <f>[1]Blad1!$C$8</f>
        <v>Truus</v>
      </c>
      <c r="D9" s="61" t="str">
        <f>[1]Blad1!$D$8</f>
        <v xml:space="preserve"> </v>
      </c>
      <c r="E9" s="60" t="str">
        <f>[1]Blad1!$E$8</f>
        <v>Boogaard</v>
      </c>
      <c r="F9" s="109">
        <f>Maart!B8</f>
        <v>0</v>
      </c>
      <c r="G9" s="30">
        <f>Maart!Q8</f>
        <v>0</v>
      </c>
      <c r="H9" s="30">
        <f>Maart!R8</f>
        <v>0</v>
      </c>
      <c r="I9" s="30">
        <f>April!B8</f>
        <v>0</v>
      </c>
      <c r="J9" s="30">
        <f>April!Q8</f>
        <v>0</v>
      </c>
      <c r="K9" s="30">
        <f>April!R8</f>
        <v>0</v>
      </c>
      <c r="L9" s="30">
        <f>Mei!B8</f>
        <v>0</v>
      </c>
      <c r="M9" s="30">
        <f>Mei!Q8</f>
        <v>0</v>
      </c>
      <c r="N9" s="30">
        <f>Mei!R8</f>
        <v>0</v>
      </c>
      <c r="O9" s="30">
        <f>Juni!B8</f>
        <v>0</v>
      </c>
      <c r="P9" s="30">
        <f>Juni!Q8</f>
        <v>0</v>
      </c>
      <c r="Q9" s="30">
        <f>Juni!R8</f>
        <v>0</v>
      </c>
      <c r="R9" s="30">
        <f>Juli!B8</f>
        <v>1</v>
      </c>
      <c r="S9" s="30">
        <f>Juli!Q8</f>
        <v>1</v>
      </c>
      <c r="T9" s="30">
        <f>Juli!R8</f>
        <v>-8</v>
      </c>
      <c r="U9" s="201">
        <f>Aug!B8</f>
        <v>1</v>
      </c>
      <c r="V9" s="201">
        <f>Aug!Q8</f>
        <v>1</v>
      </c>
      <c r="W9" s="201">
        <f>Aug!R8</f>
        <v>-12</v>
      </c>
      <c r="X9" s="201">
        <f>Sept!B8</f>
        <v>1</v>
      </c>
      <c r="Y9" s="201">
        <f>Sept!Q8</f>
        <v>0</v>
      </c>
      <c r="Z9" s="201">
        <f>Sept!R8</f>
        <v>-21</v>
      </c>
      <c r="AA9" s="201">
        <f>Okt!B8</f>
        <v>0</v>
      </c>
      <c r="AB9" s="201">
        <f>Okt!Q8</f>
        <v>0</v>
      </c>
      <c r="AC9" s="201">
        <f>Okt!R8</f>
        <v>0</v>
      </c>
      <c r="AD9" s="30">
        <f t="shared" si="0"/>
        <v>3</v>
      </c>
      <c r="AE9" s="30">
        <f t="shared" si="1"/>
        <v>2</v>
      </c>
      <c r="AF9" s="30">
        <f t="shared" si="2"/>
        <v>-41</v>
      </c>
      <c r="AG9" s="40">
        <f t="shared" si="4"/>
        <v>0.66666666666666663</v>
      </c>
      <c r="AH9" s="40">
        <f t="shared" si="3"/>
        <v>-13.666666666666666</v>
      </c>
    </row>
    <row r="10" spans="1:34" x14ac:dyDescent="0.3">
      <c r="A10" s="30">
        <v>8</v>
      </c>
      <c r="B10" s="30" t="str">
        <f>[1]Blad1!$B$9</f>
        <v>V</v>
      </c>
      <c r="C10" s="62" t="str">
        <f>[1]Blad1!$C$9</f>
        <v>Ank</v>
      </c>
      <c r="D10" s="63" t="str">
        <f>[1]Blad1!$D$9</f>
        <v xml:space="preserve"> </v>
      </c>
      <c r="E10" s="62" t="str">
        <f>[1]Blad1!$E$9</f>
        <v>Bouwman</v>
      </c>
      <c r="F10" s="109">
        <f>Maart!B9</f>
        <v>0</v>
      </c>
      <c r="G10" s="30">
        <f>Maart!Q9</f>
        <v>0</v>
      </c>
      <c r="H10" s="30">
        <f>Maart!R9</f>
        <v>0</v>
      </c>
      <c r="I10" s="30">
        <f>April!B9</f>
        <v>0</v>
      </c>
      <c r="J10" s="30">
        <f>April!Q9</f>
        <v>0</v>
      </c>
      <c r="K10" s="30">
        <f>April!R9</f>
        <v>0</v>
      </c>
      <c r="L10" s="30">
        <f>Mei!B9</f>
        <v>0</v>
      </c>
      <c r="M10" s="30">
        <f>Mei!Q9</f>
        <v>0</v>
      </c>
      <c r="N10" s="30">
        <f>Mei!R9</f>
        <v>0</v>
      </c>
      <c r="O10" s="30">
        <f>Juni!B9</f>
        <v>0</v>
      </c>
      <c r="P10" s="30">
        <f>Juni!Q9</f>
        <v>0</v>
      </c>
      <c r="Q10" s="30">
        <f>Juni!R9</f>
        <v>0</v>
      </c>
      <c r="R10" s="30">
        <f>Juli!B9</f>
        <v>0</v>
      </c>
      <c r="S10" s="30">
        <f>Juli!Q9</f>
        <v>0</v>
      </c>
      <c r="T10" s="30">
        <f>Juli!R9</f>
        <v>0</v>
      </c>
      <c r="U10" s="201">
        <f>Aug!B9</f>
        <v>0</v>
      </c>
      <c r="V10" s="201">
        <f>Aug!Q9</f>
        <v>0</v>
      </c>
      <c r="W10" s="201">
        <f>Aug!R9</f>
        <v>0</v>
      </c>
      <c r="X10" s="201">
        <f>Sept!B9</f>
        <v>0</v>
      </c>
      <c r="Y10" s="201">
        <f>Sept!Q9</f>
        <v>0</v>
      </c>
      <c r="Z10" s="201">
        <f>Sept!R9</f>
        <v>0</v>
      </c>
      <c r="AA10" s="201">
        <f>Okt!B9</f>
        <v>0</v>
      </c>
      <c r="AB10" s="201">
        <f>Okt!Q9</f>
        <v>0</v>
      </c>
      <c r="AC10" s="201">
        <f>Okt!R9</f>
        <v>0</v>
      </c>
      <c r="AD10" s="30">
        <f t="shared" si="0"/>
        <v>0</v>
      </c>
      <c r="AE10" s="30">
        <f t="shared" si="1"/>
        <v>0</v>
      </c>
      <c r="AF10" s="30">
        <f t="shared" si="2"/>
        <v>0</v>
      </c>
      <c r="AG10" s="40" t="e">
        <f t="shared" si="4"/>
        <v>#DIV/0!</v>
      </c>
      <c r="AH10" s="40" t="e">
        <f t="shared" si="3"/>
        <v>#DIV/0!</v>
      </c>
    </row>
    <row r="11" spans="1:34" x14ac:dyDescent="0.3">
      <c r="A11" s="30">
        <v>9</v>
      </c>
      <c r="B11" s="30" t="str">
        <f>[1]Blad1!$B$10</f>
        <v>M</v>
      </c>
      <c r="C11" s="62" t="str">
        <f>[1]Blad1!$C$10</f>
        <v>Harry</v>
      </c>
      <c r="D11" s="63" t="str">
        <f>[1]Blad1!$D$10</f>
        <v xml:space="preserve"> </v>
      </c>
      <c r="E11" s="62" t="str">
        <f>[1]Blad1!$E$10</f>
        <v>Bouwman</v>
      </c>
      <c r="F11" s="109">
        <f>Maart!B10</f>
        <v>0</v>
      </c>
      <c r="G11" s="30">
        <f>Maart!Q10</f>
        <v>0</v>
      </c>
      <c r="H11" s="30">
        <f>Maart!R10</f>
        <v>0</v>
      </c>
      <c r="I11" s="30">
        <f>April!B10</f>
        <v>0</v>
      </c>
      <c r="J11" s="30">
        <f>April!Q10</f>
        <v>0</v>
      </c>
      <c r="K11" s="30">
        <f>April!R10</f>
        <v>0</v>
      </c>
      <c r="L11" s="30">
        <f>Mei!B10</f>
        <v>0</v>
      </c>
      <c r="M11" s="30">
        <f>Mei!Q10</f>
        <v>0</v>
      </c>
      <c r="N11" s="30">
        <f>Mei!R10</f>
        <v>0</v>
      </c>
      <c r="O11" s="30">
        <f>Juni!B10</f>
        <v>0</v>
      </c>
      <c r="P11" s="30">
        <f>Juni!Q10</f>
        <v>0</v>
      </c>
      <c r="Q11" s="30">
        <f>Juni!R10</f>
        <v>0</v>
      </c>
      <c r="R11" s="30">
        <f>Juli!B10</f>
        <v>0</v>
      </c>
      <c r="S11" s="30">
        <f>Juli!Q10</f>
        <v>0</v>
      </c>
      <c r="T11" s="30">
        <f>Juli!R10</f>
        <v>0</v>
      </c>
      <c r="U11" s="201">
        <f>Aug!B10</f>
        <v>1</v>
      </c>
      <c r="V11" s="201">
        <f>Aug!Q10</f>
        <v>1</v>
      </c>
      <c r="W11" s="201">
        <f>Aug!R10</f>
        <v>-3</v>
      </c>
      <c r="X11" s="201">
        <f>Sept!B10</f>
        <v>1</v>
      </c>
      <c r="Y11" s="201">
        <f>Sept!Q10</f>
        <v>1</v>
      </c>
      <c r="Z11" s="201">
        <f>Sept!R10</f>
        <v>-2</v>
      </c>
      <c r="AA11" s="201">
        <f>Okt!B10</f>
        <v>0</v>
      </c>
      <c r="AB11" s="201">
        <f>Okt!Q10</f>
        <v>0</v>
      </c>
      <c r="AC11" s="201">
        <f>Okt!R10</f>
        <v>0</v>
      </c>
      <c r="AD11" s="30">
        <f t="shared" si="0"/>
        <v>2</v>
      </c>
      <c r="AE11" s="30">
        <f t="shared" si="1"/>
        <v>2</v>
      </c>
      <c r="AF11" s="30">
        <f t="shared" si="2"/>
        <v>-5</v>
      </c>
      <c r="AG11" s="40">
        <f t="shared" si="4"/>
        <v>1</v>
      </c>
      <c r="AH11" s="40">
        <f t="shared" si="3"/>
        <v>-2.5</v>
      </c>
    </row>
    <row r="12" spans="1:34" x14ac:dyDescent="0.3">
      <c r="A12" s="30">
        <v>10</v>
      </c>
      <c r="B12" s="30" t="str">
        <f>[1]Blad1!$B$11</f>
        <v>V</v>
      </c>
      <c r="C12" s="62" t="str">
        <f>[1]Blad1!$C$11</f>
        <v>Ans</v>
      </c>
      <c r="D12" s="63" t="str">
        <f>[1]Blad1!$D$11</f>
        <v>van</v>
      </c>
      <c r="E12" s="62" t="str">
        <f>[1]Blad1!$E$11</f>
        <v>Breukelen</v>
      </c>
      <c r="F12" s="109">
        <f>Maart!B11</f>
        <v>0</v>
      </c>
      <c r="G12" s="30">
        <f>Maart!Q11</f>
        <v>0</v>
      </c>
      <c r="H12" s="30">
        <f>Maart!R11</f>
        <v>0</v>
      </c>
      <c r="I12" s="30">
        <f>April!B11</f>
        <v>0</v>
      </c>
      <c r="J12" s="30">
        <f>April!Q11</f>
        <v>0</v>
      </c>
      <c r="K12" s="30">
        <f>April!R11</f>
        <v>0</v>
      </c>
      <c r="L12" s="30">
        <f>Mei!B11</f>
        <v>0</v>
      </c>
      <c r="M12" s="30">
        <f>Mei!Q11</f>
        <v>0</v>
      </c>
      <c r="N12" s="30">
        <f>Mei!R11</f>
        <v>0</v>
      </c>
      <c r="O12" s="30">
        <f>Juni!B11</f>
        <v>0</v>
      </c>
      <c r="P12" s="30">
        <f>Juni!Q11</f>
        <v>0</v>
      </c>
      <c r="Q12" s="30">
        <f>Juni!R11</f>
        <v>0</v>
      </c>
      <c r="R12" s="30">
        <f>Juli!B11</f>
        <v>0</v>
      </c>
      <c r="S12" s="30">
        <f>Juli!Q11</f>
        <v>0</v>
      </c>
      <c r="T12" s="30">
        <f>Juli!R11</f>
        <v>0</v>
      </c>
      <c r="U12" s="201">
        <f>Aug!B11</f>
        <v>0</v>
      </c>
      <c r="V12" s="201">
        <f>Aug!Q11</f>
        <v>0</v>
      </c>
      <c r="W12" s="201">
        <f>Aug!R11</f>
        <v>0</v>
      </c>
      <c r="X12" s="201">
        <f>Sept!B11</f>
        <v>0</v>
      </c>
      <c r="Y12" s="201">
        <f>Sept!Q11</f>
        <v>0</v>
      </c>
      <c r="Z12" s="201">
        <f>Sept!R11</f>
        <v>0</v>
      </c>
      <c r="AA12" s="201">
        <f>Okt!B11</f>
        <v>0</v>
      </c>
      <c r="AB12" s="201">
        <f>Okt!Q11</f>
        <v>0</v>
      </c>
      <c r="AC12" s="201">
        <f>Okt!R11</f>
        <v>0</v>
      </c>
      <c r="AD12" s="30">
        <f t="shared" si="0"/>
        <v>0</v>
      </c>
      <c r="AE12" s="30">
        <f t="shared" si="1"/>
        <v>0</v>
      </c>
      <c r="AF12" s="30">
        <f t="shared" si="2"/>
        <v>0</v>
      </c>
      <c r="AG12" s="40" t="e">
        <f t="shared" si="4"/>
        <v>#DIV/0!</v>
      </c>
      <c r="AH12" s="40" t="e">
        <f t="shared" si="3"/>
        <v>#DIV/0!</v>
      </c>
    </row>
    <row r="13" spans="1:34" x14ac:dyDescent="0.3">
      <c r="A13" s="30">
        <v>11</v>
      </c>
      <c r="B13" s="30" t="str">
        <f>[1]Blad1!$B$12</f>
        <v>M</v>
      </c>
      <c r="C13" s="62" t="str">
        <f>[1]Blad1!$C$12</f>
        <v>Joop</v>
      </c>
      <c r="D13" s="63" t="str">
        <f>[1]Blad1!$D$12</f>
        <v>van</v>
      </c>
      <c r="E13" s="62" t="str">
        <f>[1]Blad1!$E$12</f>
        <v>Breukelen</v>
      </c>
      <c r="F13" s="109">
        <f>Maart!B12</f>
        <v>0</v>
      </c>
      <c r="G13" s="30">
        <f>Maart!Q12</f>
        <v>0</v>
      </c>
      <c r="H13" s="30">
        <f>Maart!R12</f>
        <v>0</v>
      </c>
      <c r="I13" s="30">
        <f>April!B12</f>
        <v>0</v>
      </c>
      <c r="J13" s="30">
        <f>April!Q12</f>
        <v>0</v>
      </c>
      <c r="K13" s="30">
        <f>April!R12</f>
        <v>0</v>
      </c>
      <c r="L13" s="30">
        <f>Mei!B12</f>
        <v>0</v>
      </c>
      <c r="M13" s="30">
        <f>Mei!Q12</f>
        <v>0</v>
      </c>
      <c r="N13" s="30">
        <f>Mei!R12</f>
        <v>0</v>
      </c>
      <c r="O13" s="30">
        <f>Juni!B12</f>
        <v>0</v>
      </c>
      <c r="P13" s="30">
        <f>Juni!Q12</f>
        <v>0</v>
      </c>
      <c r="Q13" s="30">
        <f>Juni!R12</f>
        <v>0</v>
      </c>
      <c r="R13" s="30">
        <f>Juli!B12</f>
        <v>0</v>
      </c>
      <c r="S13" s="30">
        <f>Juli!Q12</f>
        <v>0</v>
      </c>
      <c r="T13" s="30">
        <f>Juli!R12</f>
        <v>0</v>
      </c>
      <c r="U13" s="201">
        <f>Aug!B12</f>
        <v>0</v>
      </c>
      <c r="V13" s="201">
        <f>Aug!Q12</f>
        <v>0</v>
      </c>
      <c r="W13" s="201">
        <f>Aug!R12</f>
        <v>0</v>
      </c>
      <c r="X13" s="201">
        <f>Sept!B12</f>
        <v>0</v>
      </c>
      <c r="Y13" s="201">
        <f>Sept!Q12</f>
        <v>0</v>
      </c>
      <c r="Z13" s="201">
        <f>Sept!R12</f>
        <v>0</v>
      </c>
      <c r="AA13" s="201">
        <f>Okt!B12</f>
        <v>0</v>
      </c>
      <c r="AB13" s="201">
        <f>Okt!Q12</f>
        <v>0</v>
      </c>
      <c r="AC13" s="201">
        <f>Okt!R12</f>
        <v>0</v>
      </c>
      <c r="AD13" s="30">
        <f t="shared" si="0"/>
        <v>0</v>
      </c>
      <c r="AE13" s="30">
        <f t="shared" si="1"/>
        <v>0</v>
      </c>
      <c r="AF13" s="30">
        <f t="shared" si="2"/>
        <v>0</v>
      </c>
      <c r="AG13" s="40" t="e">
        <f t="shared" si="4"/>
        <v>#DIV/0!</v>
      </c>
      <c r="AH13" s="40" t="e">
        <f t="shared" si="3"/>
        <v>#DIV/0!</v>
      </c>
    </row>
    <row r="14" spans="1:34" x14ac:dyDescent="0.3">
      <c r="A14" s="30">
        <v>12</v>
      </c>
      <c r="B14" s="30" t="str">
        <f>[1]Blad1!$B$13</f>
        <v>V</v>
      </c>
      <c r="C14" s="62" t="str">
        <f>[1]Blad1!$C$13</f>
        <v>Gerrie</v>
      </c>
      <c r="D14" s="63" t="str">
        <f>[1]Blad1!$D$13</f>
        <v>de</v>
      </c>
      <c r="E14" s="62" t="str">
        <f>[1]Blad1!$E$13</f>
        <v>Coo</v>
      </c>
      <c r="F14" s="109">
        <f>Maart!B13</f>
        <v>0</v>
      </c>
      <c r="G14" s="30">
        <f>Maart!Q13</f>
        <v>0</v>
      </c>
      <c r="H14" s="30">
        <f>Maart!R13</f>
        <v>0</v>
      </c>
      <c r="I14" s="30">
        <f>April!B13</f>
        <v>0</v>
      </c>
      <c r="J14" s="30">
        <f>April!Q13</f>
        <v>0</v>
      </c>
      <c r="K14" s="30">
        <f>April!R13</f>
        <v>0</v>
      </c>
      <c r="L14" s="30">
        <f>Mei!B13</f>
        <v>0</v>
      </c>
      <c r="M14" s="30">
        <f>Mei!Q13</f>
        <v>0</v>
      </c>
      <c r="N14" s="30">
        <f>Mei!R13</f>
        <v>0</v>
      </c>
      <c r="O14" s="30">
        <f>Juni!B13</f>
        <v>0</v>
      </c>
      <c r="P14" s="30">
        <f>Juni!Q13</f>
        <v>0</v>
      </c>
      <c r="Q14" s="30">
        <f>Juni!R13</f>
        <v>0</v>
      </c>
      <c r="R14" s="30">
        <f>Juli!B13</f>
        <v>0</v>
      </c>
      <c r="S14" s="30">
        <f>Juli!Q13</f>
        <v>0</v>
      </c>
      <c r="T14" s="30">
        <f>Juli!R13</f>
        <v>0</v>
      </c>
      <c r="U14" s="201">
        <f>Aug!B13</f>
        <v>0</v>
      </c>
      <c r="V14" s="201">
        <f>Aug!Q13</f>
        <v>0</v>
      </c>
      <c r="W14" s="201">
        <f>Aug!R13</f>
        <v>0</v>
      </c>
      <c r="X14" s="201">
        <f>Sept!B13</f>
        <v>0</v>
      </c>
      <c r="Y14" s="201">
        <f>Sept!Q13</f>
        <v>0</v>
      </c>
      <c r="Z14" s="201">
        <f>Sept!R13</f>
        <v>0</v>
      </c>
      <c r="AA14" s="201">
        <f>Okt!B13</f>
        <v>0</v>
      </c>
      <c r="AB14" s="201">
        <f>Okt!Q13</f>
        <v>0</v>
      </c>
      <c r="AC14" s="201">
        <f>Okt!R13</f>
        <v>0</v>
      </c>
      <c r="AD14" s="30">
        <f t="shared" si="0"/>
        <v>0</v>
      </c>
      <c r="AE14" s="30">
        <f t="shared" si="1"/>
        <v>0</v>
      </c>
      <c r="AF14" s="30">
        <f t="shared" si="2"/>
        <v>0</v>
      </c>
      <c r="AG14" s="40" t="e">
        <f t="shared" si="4"/>
        <v>#DIV/0!</v>
      </c>
      <c r="AH14" s="40" t="e">
        <f t="shared" si="3"/>
        <v>#DIV/0!</v>
      </c>
    </row>
    <row r="15" spans="1:34" x14ac:dyDescent="0.3">
      <c r="A15" s="30">
        <v>13</v>
      </c>
      <c r="B15" s="30" t="str">
        <f>[1]Blad1!$B$14</f>
        <v>M</v>
      </c>
      <c r="C15" s="62" t="str">
        <f>[1]Blad1!$C$14</f>
        <v>Frans</v>
      </c>
      <c r="D15" s="63" t="str">
        <f>[1]Blad1!$D$14</f>
        <v>de</v>
      </c>
      <c r="E15" s="62" t="str">
        <f>[1]Blad1!$E$14</f>
        <v>Coo</v>
      </c>
      <c r="F15" s="109">
        <f>Maart!B14</f>
        <v>0</v>
      </c>
      <c r="G15" s="30">
        <f>Maart!Q14</f>
        <v>0</v>
      </c>
      <c r="H15" s="30">
        <f>Maart!R14</f>
        <v>0</v>
      </c>
      <c r="I15" s="30">
        <f>April!B14</f>
        <v>0</v>
      </c>
      <c r="J15" s="30">
        <f>April!Q14</f>
        <v>0</v>
      </c>
      <c r="K15" s="30">
        <f>April!R14</f>
        <v>0</v>
      </c>
      <c r="L15" s="30">
        <f>Mei!B14</f>
        <v>0</v>
      </c>
      <c r="M15" s="30">
        <f>Mei!Q14</f>
        <v>0</v>
      </c>
      <c r="N15" s="30">
        <f>Mei!R14</f>
        <v>0</v>
      </c>
      <c r="O15" s="30">
        <f>Juni!B14</f>
        <v>0</v>
      </c>
      <c r="P15" s="30">
        <f>Juni!Q14</f>
        <v>0</v>
      </c>
      <c r="Q15" s="30">
        <f>Juni!R14</f>
        <v>0</v>
      </c>
      <c r="R15" s="30">
        <f>Juli!B14</f>
        <v>0</v>
      </c>
      <c r="S15" s="30">
        <f>Juli!Q14</f>
        <v>0</v>
      </c>
      <c r="T15" s="30">
        <f>Juli!R14</f>
        <v>0</v>
      </c>
      <c r="U15" s="201">
        <f>Aug!B14</f>
        <v>0</v>
      </c>
      <c r="V15" s="201">
        <f>Aug!Q14</f>
        <v>0</v>
      </c>
      <c r="W15" s="201">
        <f>Aug!R14</f>
        <v>0</v>
      </c>
      <c r="X15" s="201">
        <f>Sept!B14</f>
        <v>0</v>
      </c>
      <c r="Y15" s="201">
        <f>Sept!Q14</f>
        <v>0</v>
      </c>
      <c r="Z15" s="201">
        <f>Sept!R14</f>
        <v>0</v>
      </c>
      <c r="AA15" s="201">
        <f>Okt!B14</f>
        <v>0</v>
      </c>
      <c r="AB15" s="201">
        <f>Okt!Q14</f>
        <v>0</v>
      </c>
      <c r="AC15" s="201">
        <f>Okt!R14</f>
        <v>0</v>
      </c>
      <c r="AD15" s="30">
        <f t="shared" si="0"/>
        <v>0</v>
      </c>
      <c r="AE15" s="30">
        <f t="shared" si="1"/>
        <v>0</v>
      </c>
      <c r="AF15" s="30">
        <f t="shared" si="2"/>
        <v>0</v>
      </c>
      <c r="AG15" s="40" t="e">
        <f t="shared" si="4"/>
        <v>#DIV/0!</v>
      </c>
      <c r="AH15" s="40" t="e">
        <f t="shared" si="3"/>
        <v>#DIV/0!</v>
      </c>
    </row>
    <row r="16" spans="1:34" x14ac:dyDescent="0.3">
      <c r="A16" s="30">
        <v>14</v>
      </c>
      <c r="B16" s="30" t="str">
        <f>[1]Blad1!$B$15</f>
        <v>M</v>
      </c>
      <c r="C16" s="62" t="str">
        <f>[1]Blad1!$C$15</f>
        <v>Ko</v>
      </c>
      <c r="D16" s="63" t="str">
        <f>[1]Blad1!$D$15</f>
        <v>van</v>
      </c>
      <c r="E16" s="62" t="str">
        <f>[1]Blad1!$E$15</f>
        <v>Duuren</v>
      </c>
      <c r="F16" s="109">
        <f>Maart!B15</f>
        <v>0</v>
      </c>
      <c r="G16" s="30">
        <f>Maart!Q15</f>
        <v>0</v>
      </c>
      <c r="H16" s="30">
        <f>Maart!R15</f>
        <v>0</v>
      </c>
      <c r="I16" s="30">
        <f>April!B15</f>
        <v>0</v>
      </c>
      <c r="J16" s="30">
        <f>April!Q15</f>
        <v>0</v>
      </c>
      <c r="K16" s="30">
        <f>April!R15</f>
        <v>0</v>
      </c>
      <c r="L16" s="30">
        <f>Mei!B15</f>
        <v>0</v>
      </c>
      <c r="M16" s="30">
        <f>Mei!Q15</f>
        <v>0</v>
      </c>
      <c r="N16" s="30">
        <f>Mei!R15</f>
        <v>0</v>
      </c>
      <c r="O16" s="30">
        <f>Juni!B15</f>
        <v>0</v>
      </c>
      <c r="P16" s="30">
        <f>Juni!Q15</f>
        <v>0</v>
      </c>
      <c r="Q16" s="30">
        <f>Juni!R15</f>
        <v>0</v>
      </c>
      <c r="R16" s="30">
        <f>Juli!B15</f>
        <v>1</v>
      </c>
      <c r="S16" s="30">
        <f>Juli!Q15</f>
        <v>3</v>
      </c>
      <c r="T16" s="30">
        <f>Juli!R15</f>
        <v>30</v>
      </c>
      <c r="U16" s="201">
        <f>Aug!B15</f>
        <v>1</v>
      </c>
      <c r="V16" s="201">
        <f>Aug!Q15</f>
        <v>1</v>
      </c>
      <c r="W16" s="201">
        <f>Aug!R15</f>
        <v>-5</v>
      </c>
      <c r="X16" s="201">
        <f>Sept!B15</f>
        <v>0</v>
      </c>
      <c r="Y16" s="201">
        <f>Sept!Q15</f>
        <v>0</v>
      </c>
      <c r="Z16" s="201">
        <f>Sept!R15</f>
        <v>0</v>
      </c>
      <c r="AA16" s="201">
        <f>Okt!B15</f>
        <v>0</v>
      </c>
      <c r="AB16" s="201">
        <f>Okt!Q15</f>
        <v>0</v>
      </c>
      <c r="AC16" s="201">
        <f>Okt!R15</f>
        <v>0</v>
      </c>
      <c r="AD16" s="30">
        <f t="shared" si="0"/>
        <v>2</v>
      </c>
      <c r="AE16" s="30">
        <f t="shared" si="1"/>
        <v>4</v>
      </c>
      <c r="AF16" s="30">
        <f t="shared" si="2"/>
        <v>25</v>
      </c>
      <c r="AG16" s="40">
        <f t="shared" si="4"/>
        <v>2</v>
      </c>
      <c r="AH16" s="40">
        <f t="shared" si="3"/>
        <v>12.5</v>
      </c>
    </row>
    <row r="17" spans="1:34" x14ac:dyDescent="0.3">
      <c r="A17" s="30">
        <v>15</v>
      </c>
      <c r="B17" s="30" t="str">
        <f>[1]Blad1!$B$16</f>
        <v>V</v>
      </c>
      <c r="C17" s="62" t="str">
        <f>[1]Blad1!$C$16</f>
        <v>Rineke</v>
      </c>
      <c r="D17" s="63" t="str">
        <f>[1]Blad1!$D$16</f>
        <v xml:space="preserve"> </v>
      </c>
      <c r="E17" s="62" t="str">
        <f>[1]Blad1!$E$16</f>
        <v>Elsing</v>
      </c>
      <c r="F17" s="109">
        <f>Maart!B16</f>
        <v>0</v>
      </c>
      <c r="G17" s="30">
        <f>Maart!Q16</f>
        <v>0</v>
      </c>
      <c r="H17" s="30">
        <f>Maart!R16</f>
        <v>0</v>
      </c>
      <c r="I17" s="30">
        <f>April!B16</f>
        <v>0</v>
      </c>
      <c r="J17" s="30">
        <f>April!Q16</f>
        <v>0</v>
      </c>
      <c r="K17" s="30">
        <f>April!R16</f>
        <v>0</v>
      </c>
      <c r="L17" s="30">
        <f>Mei!B16</f>
        <v>0</v>
      </c>
      <c r="M17" s="30">
        <f>Mei!Q16</f>
        <v>0</v>
      </c>
      <c r="N17" s="30">
        <f>Mei!R16</f>
        <v>0</v>
      </c>
      <c r="O17" s="30">
        <f>Juni!B16</f>
        <v>0</v>
      </c>
      <c r="P17" s="30">
        <f>Juni!Q16</f>
        <v>0</v>
      </c>
      <c r="Q17" s="30">
        <f>Juni!R16</f>
        <v>0</v>
      </c>
      <c r="R17" s="30">
        <f>Juli!B16</f>
        <v>0</v>
      </c>
      <c r="S17" s="30">
        <f>Juli!Q16</f>
        <v>0</v>
      </c>
      <c r="T17" s="30">
        <f>Juli!R16</f>
        <v>0</v>
      </c>
      <c r="U17" s="201">
        <f>Aug!B16</f>
        <v>0</v>
      </c>
      <c r="V17" s="201">
        <f>Aug!Q16</f>
        <v>0</v>
      </c>
      <c r="W17" s="201">
        <f>Aug!R16</f>
        <v>0</v>
      </c>
      <c r="X17" s="201">
        <f>Sept!B16</f>
        <v>0</v>
      </c>
      <c r="Y17" s="201">
        <f>Sept!Q16</f>
        <v>0</v>
      </c>
      <c r="Z17" s="201">
        <f>Sept!R16</f>
        <v>0</v>
      </c>
      <c r="AA17" s="201">
        <f>Okt!B16</f>
        <v>0</v>
      </c>
      <c r="AB17" s="201">
        <f>Okt!Q16</f>
        <v>0</v>
      </c>
      <c r="AC17" s="201">
        <f>Okt!R16</f>
        <v>0</v>
      </c>
      <c r="AD17" s="30">
        <f t="shared" si="0"/>
        <v>0</v>
      </c>
      <c r="AE17" s="30">
        <f t="shared" si="1"/>
        <v>0</v>
      </c>
      <c r="AF17" s="30">
        <f t="shared" si="2"/>
        <v>0</v>
      </c>
      <c r="AG17" s="40" t="e">
        <f t="shared" si="4"/>
        <v>#DIV/0!</v>
      </c>
      <c r="AH17" s="40" t="e">
        <f t="shared" si="3"/>
        <v>#DIV/0!</v>
      </c>
    </row>
    <row r="18" spans="1:34" x14ac:dyDescent="0.3">
      <c r="A18" s="30">
        <v>16</v>
      </c>
      <c r="B18" s="30" t="str">
        <f>[1]Blad1!$B$17</f>
        <v>M</v>
      </c>
      <c r="C18" s="62" t="str">
        <f>[1]Blad1!$C$17</f>
        <v>Gerard</v>
      </c>
      <c r="D18" s="63" t="str">
        <f>[1]Blad1!$D$17</f>
        <v xml:space="preserve"> </v>
      </c>
      <c r="E18" s="62" t="str">
        <f>[1]Blad1!$E$17</f>
        <v>Elsing</v>
      </c>
      <c r="F18" s="109">
        <f>Maart!B17</f>
        <v>0</v>
      </c>
      <c r="G18" s="30">
        <f>Maart!Q17</f>
        <v>0</v>
      </c>
      <c r="H18" s="30">
        <f>Maart!R17</f>
        <v>0</v>
      </c>
      <c r="I18" s="30">
        <f>April!B17</f>
        <v>0</v>
      </c>
      <c r="J18" s="30">
        <f>April!Q17</f>
        <v>0</v>
      </c>
      <c r="K18" s="30">
        <f>April!R17</f>
        <v>0</v>
      </c>
      <c r="L18" s="30">
        <f>Mei!B17</f>
        <v>0</v>
      </c>
      <c r="M18" s="30">
        <f>Mei!Q17</f>
        <v>0</v>
      </c>
      <c r="N18" s="30">
        <f>Mei!R17</f>
        <v>0</v>
      </c>
      <c r="O18" s="30">
        <f>Juni!B17</f>
        <v>0</v>
      </c>
      <c r="P18" s="30">
        <f>Juni!Q17</f>
        <v>0</v>
      </c>
      <c r="Q18" s="30">
        <f>Juni!R17</f>
        <v>0</v>
      </c>
      <c r="R18" s="30">
        <f>Juli!B17</f>
        <v>0</v>
      </c>
      <c r="S18" s="30">
        <f>Juli!Q17</f>
        <v>0</v>
      </c>
      <c r="T18" s="30">
        <f>Juli!R17</f>
        <v>0</v>
      </c>
      <c r="U18" s="201">
        <f>Aug!B17</f>
        <v>0</v>
      </c>
      <c r="V18" s="201">
        <f>Aug!Q17</f>
        <v>0</v>
      </c>
      <c r="W18" s="201">
        <f>Aug!R17</f>
        <v>0</v>
      </c>
      <c r="X18" s="201">
        <f>Sept!B17</f>
        <v>0</v>
      </c>
      <c r="Y18" s="201">
        <f>Sept!Q17</f>
        <v>0</v>
      </c>
      <c r="Z18" s="201">
        <f>Sept!R17</f>
        <v>0</v>
      </c>
      <c r="AA18" s="201">
        <f>Okt!B17</f>
        <v>0</v>
      </c>
      <c r="AB18" s="201">
        <f>Okt!Q17</f>
        <v>0</v>
      </c>
      <c r="AC18" s="201">
        <f>Okt!R17</f>
        <v>0</v>
      </c>
      <c r="AD18" s="30">
        <f t="shared" si="0"/>
        <v>0</v>
      </c>
      <c r="AE18" s="30">
        <f t="shared" si="1"/>
        <v>0</v>
      </c>
      <c r="AF18" s="30">
        <f t="shared" si="2"/>
        <v>0</v>
      </c>
      <c r="AG18" s="40" t="e">
        <f t="shared" si="4"/>
        <v>#DIV/0!</v>
      </c>
      <c r="AH18" s="40" t="e">
        <f t="shared" si="3"/>
        <v>#DIV/0!</v>
      </c>
    </row>
    <row r="19" spans="1:34" x14ac:dyDescent="0.3">
      <c r="A19" s="30">
        <v>17</v>
      </c>
      <c r="B19" s="30" t="str">
        <f>[1]Blad1!$B$18</f>
        <v>M</v>
      </c>
      <c r="C19" s="62" t="str">
        <f>[1]Blad1!$C$18</f>
        <v>Henk</v>
      </c>
      <c r="D19" s="63" t="str">
        <f>[1]Blad1!$D$18</f>
        <v xml:space="preserve"> </v>
      </c>
      <c r="E19" s="62" t="str">
        <f>[1]Blad1!$E$18</f>
        <v>Enserink</v>
      </c>
      <c r="F19" s="109">
        <f>Maart!B18</f>
        <v>0</v>
      </c>
      <c r="G19" s="30">
        <f>Maart!Q18</f>
        <v>0</v>
      </c>
      <c r="H19" s="30">
        <f>Maart!R18</f>
        <v>0</v>
      </c>
      <c r="I19" s="30">
        <f>April!B18</f>
        <v>0</v>
      </c>
      <c r="J19" s="30">
        <f>April!Q18</f>
        <v>0</v>
      </c>
      <c r="K19" s="30">
        <f>April!R18</f>
        <v>0</v>
      </c>
      <c r="L19" s="30">
        <f>Mei!B18</f>
        <v>0</v>
      </c>
      <c r="M19" s="30">
        <f>Mei!Q18</f>
        <v>0</v>
      </c>
      <c r="N19" s="30">
        <f>Mei!R18</f>
        <v>0</v>
      </c>
      <c r="O19" s="30">
        <f>Juni!B18</f>
        <v>0</v>
      </c>
      <c r="P19" s="30">
        <f>Juni!Q18</f>
        <v>0</v>
      </c>
      <c r="Q19" s="30">
        <f>Juni!R18</f>
        <v>0</v>
      </c>
      <c r="R19" s="30">
        <f>Juli!B18</f>
        <v>1</v>
      </c>
      <c r="S19" s="30">
        <f>Juli!Q18</f>
        <v>3</v>
      </c>
      <c r="T19" s="30">
        <f>Juli!R18</f>
        <v>13</v>
      </c>
      <c r="U19" s="201">
        <f>Aug!B18</f>
        <v>0</v>
      </c>
      <c r="V19" s="201">
        <f>Aug!Q18</f>
        <v>0</v>
      </c>
      <c r="W19" s="201">
        <f>Aug!R18</f>
        <v>0</v>
      </c>
      <c r="X19" s="201">
        <f>Sept!B18</f>
        <v>1</v>
      </c>
      <c r="Y19" s="201">
        <f>Sept!Q18</f>
        <v>3</v>
      </c>
      <c r="Z19" s="201">
        <f>Sept!R18</f>
        <v>14</v>
      </c>
      <c r="AA19" s="201">
        <f>Okt!B18</f>
        <v>0</v>
      </c>
      <c r="AB19" s="201">
        <f>Okt!Q18</f>
        <v>0</v>
      </c>
      <c r="AC19" s="201">
        <f>Okt!R18</f>
        <v>0</v>
      </c>
      <c r="AD19" s="30">
        <f t="shared" si="0"/>
        <v>2</v>
      </c>
      <c r="AE19" s="30">
        <f t="shared" si="1"/>
        <v>6</v>
      </c>
      <c r="AF19" s="30">
        <f t="shared" si="2"/>
        <v>27</v>
      </c>
      <c r="AG19" s="40">
        <f t="shared" si="4"/>
        <v>3</v>
      </c>
      <c r="AH19" s="40">
        <f t="shared" si="3"/>
        <v>13.5</v>
      </c>
    </row>
    <row r="20" spans="1:34" x14ac:dyDescent="0.3">
      <c r="A20" s="30">
        <v>18</v>
      </c>
      <c r="B20" s="30" t="str">
        <f>[1]Blad1!$B$19</f>
        <v>M</v>
      </c>
      <c r="C20" s="62" t="str">
        <f>[1]Blad1!$C$19</f>
        <v>Geert</v>
      </c>
      <c r="D20" s="63" t="str">
        <f>[1]Blad1!$D$19</f>
        <v xml:space="preserve"> </v>
      </c>
      <c r="E20" s="62" t="str">
        <f>[1]Blad1!$E$19</f>
        <v>Eshuis</v>
      </c>
      <c r="F20" s="109">
        <f>Maart!B19</f>
        <v>0</v>
      </c>
      <c r="G20" s="30">
        <f>Maart!Q19</f>
        <v>0</v>
      </c>
      <c r="H20" s="30">
        <f>Maart!R19</f>
        <v>0</v>
      </c>
      <c r="I20" s="30">
        <f>April!B19</f>
        <v>0</v>
      </c>
      <c r="J20" s="30">
        <f>April!Q19</f>
        <v>0</v>
      </c>
      <c r="K20" s="30">
        <f>April!R19</f>
        <v>0</v>
      </c>
      <c r="L20" s="30">
        <f>Mei!B19</f>
        <v>0</v>
      </c>
      <c r="M20" s="30">
        <f>Mei!Q19</f>
        <v>0</v>
      </c>
      <c r="N20" s="30">
        <f>Mei!R19</f>
        <v>0</v>
      </c>
      <c r="O20" s="30">
        <f>Juni!B19</f>
        <v>0</v>
      </c>
      <c r="P20" s="30">
        <f>Juni!Q19</f>
        <v>0</v>
      </c>
      <c r="Q20" s="30">
        <f>Juni!R19</f>
        <v>0</v>
      </c>
      <c r="R20" s="30">
        <f>Juli!B19</f>
        <v>1</v>
      </c>
      <c r="S20" s="30">
        <f>Juli!Q19</f>
        <v>3</v>
      </c>
      <c r="T20" s="30">
        <f>Juli!R19</f>
        <v>6</v>
      </c>
      <c r="U20" s="201">
        <f>Aug!B19</f>
        <v>1</v>
      </c>
      <c r="V20" s="201">
        <f>Aug!Q19</f>
        <v>2</v>
      </c>
      <c r="W20" s="201">
        <f>Aug!R19</f>
        <v>14</v>
      </c>
      <c r="X20" s="201">
        <f>Sept!B19</f>
        <v>1</v>
      </c>
      <c r="Y20" s="201">
        <f>Sept!Q19</f>
        <v>2</v>
      </c>
      <c r="Z20" s="201">
        <f>Sept!R19</f>
        <v>14</v>
      </c>
      <c r="AA20" s="201">
        <f>Okt!B19</f>
        <v>0</v>
      </c>
      <c r="AB20" s="201">
        <f>Okt!Q19</f>
        <v>0</v>
      </c>
      <c r="AC20" s="201">
        <f>Okt!R19</f>
        <v>0</v>
      </c>
      <c r="AD20" s="30">
        <f t="shared" si="0"/>
        <v>3</v>
      </c>
      <c r="AE20" s="30">
        <f t="shared" si="1"/>
        <v>7</v>
      </c>
      <c r="AF20" s="30">
        <f t="shared" si="2"/>
        <v>34</v>
      </c>
      <c r="AG20" s="40">
        <f t="shared" si="4"/>
        <v>2.3333333333333335</v>
      </c>
      <c r="AH20" s="40">
        <f t="shared" si="3"/>
        <v>11.333333333333334</v>
      </c>
    </row>
    <row r="21" spans="1:34" x14ac:dyDescent="0.3">
      <c r="A21" s="30">
        <v>19</v>
      </c>
      <c r="B21" s="30" t="str">
        <f>[1]Blad1!$B$20</f>
        <v>M</v>
      </c>
      <c r="C21" s="62" t="str">
        <f>[1]Blad1!$C$20</f>
        <v>Evert</v>
      </c>
      <c r="D21" s="63" t="str">
        <f>[1]Blad1!$D$20</f>
        <v xml:space="preserve"> </v>
      </c>
      <c r="E21" s="62" t="str">
        <f>[1]Blad1!$E$20</f>
        <v>Eversen</v>
      </c>
      <c r="F21" s="109">
        <f>Maart!B20</f>
        <v>0</v>
      </c>
      <c r="G21" s="30">
        <f>Maart!Q20</f>
        <v>0</v>
      </c>
      <c r="H21" s="30">
        <f>Maart!R20</f>
        <v>0</v>
      </c>
      <c r="I21" s="30">
        <f>April!B20</f>
        <v>0</v>
      </c>
      <c r="J21" s="30">
        <f>April!Q20</f>
        <v>0</v>
      </c>
      <c r="K21" s="30">
        <f>April!R20</f>
        <v>0</v>
      </c>
      <c r="L21" s="30">
        <f>Mei!B20</f>
        <v>0</v>
      </c>
      <c r="M21" s="30">
        <f>Mei!Q20</f>
        <v>0</v>
      </c>
      <c r="N21" s="30">
        <f>Mei!R20</f>
        <v>0</v>
      </c>
      <c r="O21" s="30">
        <f>Juni!B20</f>
        <v>0</v>
      </c>
      <c r="P21" s="30">
        <f>Juni!Q20</f>
        <v>0</v>
      </c>
      <c r="Q21" s="30">
        <f>Juni!R20</f>
        <v>0</v>
      </c>
      <c r="R21" s="30">
        <f>Juli!B20</f>
        <v>1</v>
      </c>
      <c r="S21" s="30">
        <f>Juli!Q20</f>
        <v>1</v>
      </c>
      <c r="T21" s="30">
        <f>Juli!R20</f>
        <v>-5</v>
      </c>
      <c r="U21" s="201">
        <f>Aug!B20</f>
        <v>1</v>
      </c>
      <c r="V21" s="201">
        <f>Aug!Q20</f>
        <v>1</v>
      </c>
      <c r="W21" s="201">
        <f>Aug!R20</f>
        <v>-11</v>
      </c>
      <c r="X21" s="201">
        <f>Sept!B20</f>
        <v>1</v>
      </c>
      <c r="Y21" s="201">
        <f>Sept!Q20</f>
        <v>0</v>
      </c>
      <c r="Z21" s="201">
        <f>Sept!R20</f>
        <v>-22</v>
      </c>
      <c r="AA21" s="201">
        <f>Okt!B20</f>
        <v>0</v>
      </c>
      <c r="AB21" s="201">
        <f>Okt!Q20</f>
        <v>0</v>
      </c>
      <c r="AC21" s="201">
        <f>Okt!R20</f>
        <v>0</v>
      </c>
      <c r="AD21" s="30">
        <f t="shared" si="0"/>
        <v>3</v>
      </c>
      <c r="AE21" s="30">
        <f t="shared" si="1"/>
        <v>2</v>
      </c>
      <c r="AF21" s="30">
        <f t="shared" si="2"/>
        <v>-38</v>
      </c>
      <c r="AG21" s="40">
        <f t="shared" si="4"/>
        <v>0.66666666666666663</v>
      </c>
      <c r="AH21" s="40">
        <f t="shared" si="3"/>
        <v>-12.666666666666666</v>
      </c>
    </row>
    <row r="22" spans="1:34" x14ac:dyDescent="0.3">
      <c r="A22" s="30">
        <v>20</v>
      </c>
      <c r="B22" s="30" t="str">
        <f>[1]Blad1!$B$21</f>
        <v>V</v>
      </c>
      <c r="C22" s="62" t="str">
        <f>[1]Blad1!$C$21</f>
        <v>Jolanda</v>
      </c>
      <c r="D22" s="63" t="str">
        <f>[1]Blad1!$D$21</f>
        <v>van</v>
      </c>
      <c r="E22" s="62" t="str">
        <f>[1]Blad1!$E$21</f>
        <v xml:space="preserve">Groeningen </v>
      </c>
      <c r="F22" s="109">
        <f>Maart!B21</f>
        <v>0</v>
      </c>
      <c r="G22" s="30">
        <f>Maart!Q21</f>
        <v>0</v>
      </c>
      <c r="H22" s="30">
        <f>Maart!R21</f>
        <v>0</v>
      </c>
      <c r="I22" s="30">
        <f>April!B21</f>
        <v>0</v>
      </c>
      <c r="J22" s="30">
        <f>April!Q21</f>
        <v>0</v>
      </c>
      <c r="K22" s="30">
        <f>April!R21</f>
        <v>0</v>
      </c>
      <c r="L22" s="30">
        <f>Mei!B21</f>
        <v>0</v>
      </c>
      <c r="M22" s="30">
        <f>Mei!Q21</f>
        <v>0</v>
      </c>
      <c r="N22" s="30">
        <f>Mei!R21</f>
        <v>0</v>
      </c>
      <c r="O22" s="30">
        <f>Juni!B21</f>
        <v>0</v>
      </c>
      <c r="P22" s="30">
        <f>Juni!Q21</f>
        <v>0</v>
      </c>
      <c r="Q22" s="30">
        <f>Juni!R21</f>
        <v>0</v>
      </c>
      <c r="R22" s="30">
        <f>Juli!B21</f>
        <v>0</v>
      </c>
      <c r="S22" s="30">
        <f>Juli!Q21</f>
        <v>0</v>
      </c>
      <c r="T22" s="30">
        <f>Juli!R21</f>
        <v>0</v>
      </c>
      <c r="U22" s="201">
        <f>Aug!B21</f>
        <v>0</v>
      </c>
      <c r="V22" s="201">
        <f>Aug!Q21</f>
        <v>0</v>
      </c>
      <c r="W22" s="201">
        <f>Aug!R21</f>
        <v>0</v>
      </c>
      <c r="X22" s="201">
        <f>Sept!B21</f>
        <v>0</v>
      </c>
      <c r="Y22" s="201">
        <f>Sept!Q21</f>
        <v>0</v>
      </c>
      <c r="Z22" s="201">
        <f>Sept!R21</f>
        <v>0</v>
      </c>
      <c r="AA22" s="201">
        <f>Okt!B21</f>
        <v>0</v>
      </c>
      <c r="AB22" s="201">
        <f>Okt!Q21</f>
        <v>0</v>
      </c>
      <c r="AC22" s="201">
        <f>Okt!R21</f>
        <v>0</v>
      </c>
      <c r="AD22" s="30">
        <f t="shared" si="0"/>
        <v>0</v>
      </c>
      <c r="AE22" s="30">
        <f t="shared" si="1"/>
        <v>0</v>
      </c>
      <c r="AF22" s="30">
        <f t="shared" si="2"/>
        <v>0</v>
      </c>
      <c r="AG22" s="40" t="e">
        <f t="shared" si="4"/>
        <v>#DIV/0!</v>
      </c>
      <c r="AH22" s="40" t="e">
        <f t="shared" si="3"/>
        <v>#DIV/0!</v>
      </c>
    </row>
    <row r="23" spans="1:34" x14ac:dyDescent="0.3">
      <c r="A23" s="30">
        <v>21</v>
      </c>
      <c r="B23" s="30" t="str">
        <f>[1]Blad1!$B$22</f>
        <v>V</v>
      </c>
      <c r="C23" s="62" t="str">
        <f>[1]Blad1!$C$22</f>
        <v>Nel</v>
      </c>
      <c r="D23" s="63" t="str">
        <f>[1]Blad1!$D$22</f>
        <v>van</v>
      </c>
      <c r="E23" s="62" t="str">
        <f>[1]Blad1!$E$22</f>
        <v xml:space="preserve">Groeningen </v>
      </c>
      <c r="F23" s="109">
        <f>Maart!B22</f>
        <v>0</v>
      </c>
      <c r="G23" s="30">
        <f>Maart!Q22</f>
        <v>0</v>
      </c>
      <c r="H23" s="30">
        <f>Maart!R22</f>
        <v>0</v>
      </c>
      <c r="I23" s="30">
        <f>April!B22</f>
        <v>0</v>
      </c>
      <c r="J23" s="30">
        <f>April!Q22</f>
        <v>0</v>
      </c>
      <c r="K23" s="30">
        <f>April!R22</f>
        <v>0</v>
      </c>
      <c r="L23" s="30">
        <f>Mei!B22</f>
        <v>0</v>
      </c>
      <c r="M23" s="30">
        <f>Mei!Q22</f>
        <v>0</v>
      </c>
      <c r="N23" s="30">
        <f>Mei!R22</f>
        <v>0</v>
      </c>
      <c r="O23" s="30">
        <f>Juni!B22</f>
        <v>0</v>
      </c>
      <c r="P23" s="30">
        <f>Juni!Q22</f>
        <v>0</v>
      </c>
      <c r="Q23" s="30">
        <f>Juni!R22</f>
        <v>0</v>
      </c>
      <c r="R23" s="30">
        <f>Juli!B22</f>
        <v>0</v>
      </c>
      <c r="S23" s="30">
        <f>Juli!Q22</f>
        <v>0</v>
      </c>
      <c r="T23" s="30">
        <f>Juli!R22</f>
        <v>0</v>
      </c>
      <c r="U23" s="201">
        <f>Aug!B22</f>
        <v>0</v>
      </c>
      <c r="V23" s="201">
        <f>Aug!Q22</f>
        <v>0</v>
      </c>
      <c r="W23" s="201">
        <f>Aug!R22</f>
        <v>0</v>
      </c>
      <c r="X23" s="201">
        <f>Sept!B22</f>
        <v>0</v>
      </c>
      <c r="Y23" s="201">
        <f>Sept!Q22</f>
        <v>0</v>
      </c>
      <c r="Z23" s="201">
        <f>Sept!R22</f>
        <v>0</v>
      </c>
      <c r="AA23" s="201">
        <f>Okt!B22</f>
        <v>0</v>
      </c>
      <c r="AB23" s="201">
        <f>Okt!Q22</f>
        <v>0</v>
      </c>
      <c r="AC23" s="201">
        <f>Okt!R22</f>
        <v>0</v>
      </c>
      <c r="AD23" s="30">
        <f t="shared" si="0"/>
        <v>0</v>
      </c>
      <c r="AE23" s="30">
        <f t="shared" si="1"/>
        <v>0</v>
      </c>
      <c r="AF23" s="30">
        <f t="shared" si="2"/>
        <v>0</v>
      </c>
      <c r="AG23" s="40" t="e">
        <f t="shared" si="4"/>
        <v>#DIV/0!</v>
      </c>
      <c r="AH23" s="40" t="e">
        <f t="shared" si="3"/>
        <v>#DIV/0!</v>
      </c>
    </row>
    <row r="24" spans="1:34" x14ac:dyDescent="0.3">
      <c r="A24" s="30">
        <v>22</v>
      </c>
      <c r="B24" s="30" t="str">
        <f>[1]Blad1!$B$23</f>
        <v>V</v>
      </c>
      <c r="C24" s="62" t="str">
        <f>[1]Blad1!$C$23</f>
        <v>Wil</v>
      </c>
      <c r="D24" s="63" t="str">
        <f>[1]Blad1!$D$23</f>
        <v>de</v>
      </c>
      <c r="E24" s="62" t="str">
        <f>[1]Blad1!$E$23</f>
        <v>Groot</v>
      </c>
      <c r="F24" s="109">
        <f>Maart!B23</f>
        <v>0</v>
      </c>
      <c r="G24" s="30">
        <f>Maart!Q23</f>
        <v>0</v>
      </c>
      <c r="H24" s="30">
        <f>Maart!R23</f>
        <v>0</v>
      </c>
      <c r="I24" s="30">
        <f>April!B23</f>
        <v>0</v>
      </c>
      <c r="J24" s="30">
        <f>April!Q23</f>
        <v>0</v>
      </c>
      <c r="K24" s="30">
        <f>April!R23</f>
        <v>0</v>
      </c>
      <c r="L24" s="30">
        <f>Mei!B23</f>
        <v>0</v>
      </c>
      <c r="M24" s="30">
        <f>Mei!Q23</f>
        <v>0</v>
      </c>
      <c r="N24" s="30">
        <f>Mei!R23</f>
        <v>0</v>
      </c>
      <c r="O24" s="30">
        <f>Juni!B23</f>
        <v>0</v>
      </c>
      <c r="P24" s="30">
        <f>Juni!Q23</f>
        <v>0</v>
      </c>
      <c r="Q24" s="30">
        <f>Juni!R23</f>
        <v>0</v>
      </c>
      <c r="R24" s="30">
        <f>Juli!B23</f>
        <v>1</v>
      </c>
      <c r="S24" s="30">
        <f>Juli!Q23</f>
        <v>1</v>
      </c>
      <c r="T24" s="30">
        <f>Juli!R23</f>
        <v>-9</v>
      </c>
      <c r="U24" s="201">
        <f>Aug!B23</f>
        <v>1</v>
      </c>
      <c r="V24" s="201">
        <f>Aug!Q23</f>
        <v>1</v>
      </c>
      <c r="W24" s="201">
        <f>Aug!R23</f>
        <v>-14</v>
      </c>
      <c r="X24" s="201">
        <f>Sept!B23</f>
        <v>1</v>
      </c>
      <c r="Y24" s="201">
        <f>Sept!Q23</f>
        <v>2</v>
      </c>
      <c r="Z24" s="201">
        <f>Sept!R23</f>
        <v>11</v>
      </c>
      <c r="AA24" s="201">
        <f>Okt!B23</f>
        <v>0</v>
      </c>
      <c r="AB24" s="201">
        <f>Okt!Q23</f>
        <v>0</v>
      </c>
      <c r="AC24" s="201">
        <f>Okt!R23</f>
        <v>0</v>
      </c>
      <c r="AD24" s="30">
        <f t="shared" si="0"/>
        <v>3</v>
      </c>
      <c r="AE24" s="30">
        <f t="shared" si="1"/>
        <v>4</v>
      </c>
      <c r="AF24" s="30">
        <f t="shared" si="2"/>
        <v>-12</v>
      </c>
      <c r="AG24" s="40">
        <f t="shared" si="4"/>
        <v>1.3333333333333333</v>
      </c>
      <c r="AH24" s="40">
        <f t="shared" si="3"/>
        <v>-4</v>
      </c>
    </row>
    <row r="25" spans="1:34" x14ac:dyDescent="0.3">
      <c r="A25" s="30">
        <v>23</v>
      </c>
      <c r="B25" s="30" t="str">
        <f>[1]Blad1!$B$24</f>
        <v>M</v>
      </c>
      <c r="C25" s="64" t="str">
        <f>[1]Blad1!$C$24</f>
        <v>Ruud</v>
      </c>
      <c r="D25" s="63" t="str">
        <f>[1]Blad1!$D$24</f>
        <v>de</v>
      </c>
      <c r="E25" s="64" t="str">
        <f>[1]Blad1!$E$24</f>
        <v>Groot</v>
      </c>
      <c r="F25" s="109">
        <f>Maart!B24</f>
        <v>0</v>
      </c>
      <c r="G25" s="30">
        <f>Maart!Q24</f>
        <v>0</v>
      </c>
      <c r="H25" s="30">
        <f>Maart!R24</f>
        <v>0</v>
      </c>
      <c r="I25" s="30">
        <f>April!B24</f>
        <v>0</v>
      </c>
      <c r="J25" s="30">
        <f>April!Q24</f>
        <v>0</v>
      </c>
      <c r="K25" s="30">
        <f>April!R24</f>
        <v>0</v>
      </c>
      <c r="L25" s="30">
        <f>Mei!B24</f>
        <v>0</v>
      </c>
      <c r="M25" s="30">
        <f>Mei!Q24</f>
        <v>0</v>
      </c>
      <c r="N25" s="30">
        <f>Mei!R24</f>
        <v>0</v>
      </c>
      <c r="O25" s="30">
        <f>Juni!B24</f>
        <v>0</v>
      </c>
      <c r="P25" s="30">
        <f>Juni!Q24</f>
        <v>0</v>
      </c>
      <c r="Q25" s="30">
        <f>Juni!R24</f>
        <v>0</v>
      </c>
      <c r="R25" s="30">
        <f>Juli!B24</f>
        <v>0</v>
      </c>
      <c r="S25" s="30">
        <f>Juli!Q24</f>
        <v>0</v>
      </c>
      <c r="T25" s="30">
        <f>Juli!R24</f>
        <v>0</v>
      </c>
      <c r="U25" s="201">
        <f>Aug!B24</f>
        <v>0</v>
      </c>
      <c r="V25" s="201">
        <f>Aug!Q24</f>
        <v>0</v>
      </c>
      <c r="W25" s="201">
        <f>Aug!R24</f>
        <v>0</v>
      </c>
      <c r="X25" s="201">
        <f>Sept!B24</f>
        <v>0</v>
      </c>
      <c r="Y25" s="201">
        <f>Sept!Q24</f>
        <v>0</v>
      </c>
      <c r="Z25" s="201">
        <f>Sept!R24</f>
        <v>0</v>
      </c>
      <c r="AA25" s="201">
        <f>Okt!B24</f>
        <v>0</v>
      </c>
      <c r="AB25" s="201">
        <f>Okt!Q24</f>
        <v>0</v>
      </c>
      <c r="AC25" s="201">
        <f>Okt!R24</f>
        <v>0</v>
      </c>
      <c r="AD25" s="30">
        <f t="shared" si="0"/>
        <v>0</v>
      </c>
      <c r="AE25" s="30">
        <f t="shared" si="1"/>
        <v>0</v>
      </c>
      <c r="AF25" s="30">
        <f t="shared" si="2"/>
        <v>0</v>
      </c>
      <c r="AG25" s="40" t="e">
        <f t="shared" si="4"/>
        <v>#DIV/0!</v>
      </c>
      <c r="AH25" s="40" t="e">
        <f t="shared" si="3"/>
        <v>#DIV/0!</v>
      </c>
    </row>
    <row r="26" spans="1:34" x14ac:dyDescent="0.3">
      <c r="A26" s="30">
        <v>24</v>
      </c>
      <c r="B26" s="30" t="str">
        <f>[1]Blad1!$B$25</f>
        <v>M</v>
      </c>
      <c r="C26" s="62" t="str">
        <f>[1]Blad1!$C$25</f>
        <v>Peter</v>
      </c>
      <c r="D26" s="63" t="str">
        <f>[1]Blad1!$D$25</f>
        <v xml:space="preserve"> </v>
      </c>
      <c r="E26" s="62" t="str">
        <f>[1]Blad1!$E$25</f>
        <v>Hogervorst</v>
      </c>
      <c r="F26" s="109">
        <f>Maart!B25</f>
        <v>0</v>
      </c>
      <c r="G26" s="30">
        <f>Maart!Q25</f>
        <v>0</v>
      </c>
      <c r="H26" s="30">
        <f>Maart!R25</f>
        <v>0</v>
      </c>
      <c r="I26" s="30">
        <f>April!B25</f>
        <v>0</v>
      </c>
      <c r="J26" s="30">
        <f>April!Q25</f>
        <v>0</v>
      </c>
      <c r="K26" s="30">
        <f>April!R25</f>
        <v>0</v>
      </c>
      <c r="L26" s="30">
        <f>Mei!B25</f>
        <v>0</v>
      </c>
      <c r="M26" s="30">
        <f>Mei!Q25</f>
        <v>0</v>
      </c>
      <c r="N26" s="30">
        <f>Mei!R25</f>
        <v>0</v>
      </c>
      <c r="O26" s="30">
        <f>Juni!B25</f>
        <v>0</v>
      </c>
      <c r="P26" s="30">
        <f>Juni!Q25</f>
        <v>0</v>
      </c>
      <c r="Q26" s="30">
        <f>Juni!R25</f>
        <v>0</v>
      </c>
      <c r="R26" s="30">
        <f>Juli!B25</f>
        <v>0</v>
      </c>
      <c r="S26" s="30">
        <f>Juli!Q25</f>
        <v>0</v>
      </c>
      <c r="T26" s="30">
        <f>Juli!R25</f>
        <v>0</v>
      </c>
      <c r="U26" s="201">
        <f>Aug!B25</f>
        <v>0</v>
      </c>
      <c r="V26" s="201">
        <f>Aug!Q25</f>
        <v>0</v>
      </c>
      <c r="W26" s="201">
        <f>Aug!R25</f>
        <v>0</v>
      </c>
      <c r="X26" s="201">
        <f>Sept!B25</f>
        <v>0</v>
      </c>
      <c r="Y26" s="201">
        <f>Sept!Q25</f>
        <v>0</v>
      </c>
      <c r="Z26" s="201">
        <f>Sept!R25</f>
        <v>0</v>
      </c>
      <c r="AA26" s="201">
        <f>Okt!B25</f>
        <v>0</v>
      </c>
      <c r="AB26" s="201">
        <f>Okt!Q25</f>
        <v>0</v>
      </c>
      <c r="AC26" s="201">
        <f>Okt!R25</f>
        <v>0</v>
      </c>
      <c r="AD26" s="30">
        <f t="shared" si="0"/>
        <v>0</v>
      </c>
      <c r="AE26" s="30">
        <f t="shared" si="1"/>
        <v>0</v>
      </c>
      <c r="AF26" s="30">
        <f t="shared" si="2"/>
        <v>0</v>
      </c>
      <c r="AG26" s="40" t="e">
        <f t="shared" si="4"/>
        <v>#DIV/0!</v>
      </c>
      <c r="AH26" s="40" t="e">
        <f t="shared" si="3"/>
        <v>#DIV/0!</v>
      </c>
    </row>
    <row r="27" spans="1:34" x14ac:dyDescent="0.3">
      <c r="A27" s="30">
        <v>25</v>
      </c>
      <c r="B27" s="30" t="str">
        <f>[1]Blad1!$B$26</f>
        <v>V</v>
      </c>
      <c r="C27" s="62" t="str">
        <f>[1]Blad1!$C$26</f>
        <v>Corrie</v>
      </c>
      <c r="D27" s="63" t="str">
        <f>[1]Blad1!$D$26</f>
        <v>van de</v>
      </c>
      <c r="E27" s="62" t="str">
        <f>[1]Blad1!$E$26</f>
        <v>Jans-Akker</v>
      </c>
      <c r="F27" s="109">
        <f>Maart!B26</f>
        <v>0</v>
      </c>
      <c r="G27" s="30">
        <f>Maart!Q26</f>
        <v>0</v>
      </c>
      <c r="H27" s="30">
        <f>Maart!R26</f>
        <v>0</v>
      </c>
      <c r="I27" s="30">
        <f>April!B26</f>
        <v>0</v>
      </c>
      <c r="J27" s="30">
        <f>April!Q26</f>
        <v>0</v>
      </c>
      <c r="K27" s="30">
        <f>April!R26</f>
        <v>0</v>
      </c>
      <c r="L27" s="30">
        <f>Mei!B26</f>
        <v>0</v>
      </c>
      <c r="M27" s="30">
        <f>Mei!Q26</f>
        <v>0</v>
      </c>
      <c r="N27" s="30">
        <f>Mei!R26</f>
        <v>0</v>
      </c>
      <c r="O27" s="30">
        <f>Juni!B26</f>
        <v>0</v>
      </c>
      <c r="P27" s="30">
        <f>Juni!Q26</f>
        <v>0</v>
      </c>
      <c r="Q27" s="30">
        <f>Juni!R26</f>
        <v>0</v>
      </c>
      <c r="R27" s="30">
        <f>Juli!B26</f>
        <v>0</v>
      </c>
      <c r="S27" s="30">
        <f>Juli!Q26</f>
        <v>0</v>
      </c>
      <c r="T27" s="30">
        <f>Juli!R26</f>
        <v>0</v>
      </c>
      <c r="U27" s="201">
        <f>Aug!B26</f>
        <v>0</v>
      </c>
      <c r="V27" s="201">
        <f>Aug!Q26</f>
        <v>0</v>
      </c>
      <c r="W27" s="201">
        <f>Aug!R26</f>
        <v>0</v>
      </c>
      <c r="X27" s="201">
        <f>Sept!B26</f>
        <v>0</v>
      </c>
      <c r="Y27" s="201">
        <f>Sept!Q26</f>
        <v>0</v>
      </c>
      <c r="Z27" s="201">
        <f>Sept!R26</f>
        <v>0</v>
      </c>
      <c r="AA27" s="201">
        <f>Okt!B26</f>
        <v>0</v>
      </c>
      <c r="AB27" s="201">
        <f>Okt!Q26</f>
        <v>0</v>
      </c>
      <c r="AC27" s="201">
        <f>Okt!R26</f>
        <v>0</v>
      </c>
      <c r="AD27" s="30">
        <f t="shared" si="0"/>
        <v>0</v>
      </c>
      <c r="AE27" s="30">
        <f t="shared" si="1"/>
        <v>0</v>
      </c>
      <c r="AF27" s="30">
        <f t="shared" si="2"/>
        <v>0</v>
      </c>
      <c r="AG27" s="40" t="e">
        <f t="shared" si="4"/>
        <v>#DIV/0!</v>
      </c>
      <c r="AH27" s="40" t="e">
        <f t="shared" si="3"/>
        <v>#DIV/0!</v>
      </c>
    </row>
    <row r="28" spans="1:34" x14ac:dyDescent="0.3">
      <c r="A28" s="30">
        <v>26</v>
      </c>
      <c r="B28" s="30" t="str">
        <f>[1]Blad1!$B$27</f>
        <v>V</v>
      </c>
      <c r="C28" s="62" t="str">
        <f>[1]Blad1!$C$27</f>
        <v>Nel</v>
      </c>
      <c r="D28" s="63" t="str">
        <f>[1]Blad1!$D$27</f>
        <v>de</v>
      </c>
      <c r="E28" s="62" t="str">
        <f>[1]Blad1!$E$27</f>
        <v>Jong</v>
      </c>
      <c r="F28" s="109">
        <f>Maart!B27</f>
        <v>0</v>
      </c>
      <c r="G28" s="30">
        <f>Maart!Q27</f>
        <v>0</v>
      </c>
      <c r="H28" s="30">
        <f>Maart!R27</f>
        <v>0</v>
      </c>
      <c r="I28" s="30">
        <f>April!B27</f>
        <v>0</v>
      </c>
      <c r="J28" s="30">
        <f>April!Q27</f>
        <v>0</v>
      </c>
      <c r="K28" s="30">
        <f>April!R27</f>
        <v>0</v>
      </c>
      <c r="L28" s="30">
        <f>Mei!B27</f>
        <v>0</v>
      </c>
      <c r="M28" s="30">
        <f>Mei!Q27</f>
        <v>0</v>
      </c>
      <c r="N28" s="30">
        <f>Mei!R27</f>
        <v>0</v>
      </c>
      <c r="O28" s="30">
        <f>Juni!B27</f>
        <v>0</v>
      </c>
      <c r="P28" s="30">
        <f>Juni!Q27</f>
        <v>0</v>
      </c>
      <c r="Q28" s="30">
        <f>Juni!R27</f>
        <v>0</v>
      </c>
      <c r="R28" s="30">
        <f>Juli!B27</f>
        <v>0</v>
      </c>
      <c r="S28" s="30">
        <f>Juli!Q27</f>
        <v>0</v>
      </c>
      <c r="T28" s="30">
        <f>Juli!R27</f>
        <v>0</v>
      </c>
      <c r="U28" s="201">
        <f>Aug!B27</f>
        <v>0</v>
      </c>
      <c r="V28" s="201">
        <f>Aug!Q27</f>
        <v>0</v>
      </c>
      <c r="W28" s="201">
        <f>Aug!R27</f>
        <v>0</v>
      </c>
      <c r="X28" s="201">
        <f>Sept!B27</f>
        <v>0</v>
      </c>
      <c r="Y28" s="201">
        <f>Sept!Q27</f>
        <v>0</v>
      </c>
      <c r="Z28" s="201">
        <f>Sept!R27</f>
        <v>0</v>
      </c>
      <c r="AA28" s="201">
        <f>Okt!B27</f>
        <v>0</v>
      </c>
      <c r="AB28" s="201">
        <f>Okt!Q27</f>
        <v>0</v>
      </c>
      <c r="AC28" s="201">
        <f>Okt!R27</f>
        <v>0</v>
      </c>
      <c r="AD28" s="30">
        <f t="shared" si="0"/>
        <v>0</v>
      </c>
      <c r="AE28" s="30">
        <f t="shared" si="1"/>
        <v>0</v>
      </c>
      <c r="AF28" s="30">
        <f t="shared" si="2"/>
        <v>0</v>
      </c>
      <c r="AG28" s="40" t="e">
        <f t="shared" si="4"/>
        <v>#DIV/0!</v>
      </c>
      <c r="AH28" s="40" t="e">
        <f t="shared" si="3"/>
        <v>#DIV/0!</v>
      </c>
    </row>
    <row r="29" spans="1:34" x14ac:dyDescent="0.3">
      <c r="A29" s="30">
        <v>27</v>
      </c>
      <c r="B29" s="30" t="str">
        <f>[1]Blad1!$B$28</f>
        <v>V</v>
      </c>
      <c r="C29" s="62" t="str">
        <f>[1]Blad1!$C$28</f>
        <v>Daria</v>
      </c>
      <c r="D29" s="63" t="str">
        <f>[1]Blad1!$D$28</f>
        <v>van</v>
      </c>
      <c r="E29" s="62" t="str">
        <f>[1]Blad1!$E$28</f>
        <v>Kenna</v>
      </c>
      <c r="F29" s="109">
        <f>Maart!B28</f>
        <v>0</v>
      </c>
      <c r="G29" s="30">
        <f>Maart!Q28</f>
        <v>0</v>
      </c>
      <c r="H29" s="30">
        <f>Maart!R28</f>
        <v>0</v>
      </c>
      <c r="I29" s="30">
        <f>April!B28</f>
        <v>0</v>
      </c>
      <c r="J29" s="30">
        <f>April!Q28</f>
        <v>0</v>
      </c>
      <c r="K29" s="30">
        <f>April!R28</f>
        <v>0</v>
      </c>
      <c r="L29" s="30">
        <f>Mei!B28</f>
        <v>0</v>
      </c>
      <c r="M29" s="30">
        <f>Mei!Q28</f>
        <v>0</v>
      </c>
      <c r="N29" s="30">
        <f>Mei!R28</f>
        <v>0</v>
      </c>
      <c r="O29" s="30">
        <f>Juni!B28</f>
        <v>0</v>
      </c>
      <c r="P29" s="30">
        <f>Juni!Q28</f>
        <v>0</v>
      </c>
      <c r="Q29" s="30">
        <f>Juni!R28</f>
        <v>0</v>
      </c>
      <c r="R29" s="30">
        <f>Juli!B28</f>
        <v>0</v>
      </c>
      <c r="S29" s="30">
        <f>Juli!Q28</f>
        <v>0</v>
      </c>
      <c r="T29" s="30">
        <f>Juli!R28</f>
        <v>0</v>
      </c>
      <c r="U29" s="201">
        <f>Aug!B28</f>
        <v>1</v>
      </c>
      <c r="V29" s="201">
        <f>Aug!Q28</f>
        <v>2</v>
      </c>
      <c r="W29" s="201">
        <f>Aug!R28</f>
        <v>10</v>
      </c>
      <c r="X29" s="201">
        <f>Sept!B28</f>
        <v>0</v>
      </c>
      <c r="Y29" s="201">
        <f>Sept!Q28</f>
        <v>0</v>
      </c>
      <c r="Z29" s="201">
        <f>Sept!R28</f>
        <v>0</v>
      </c>
      <c r="AA29" s="201">
        <f>Okt!B28</f>
        <v>0</v>
      </c>
      <c r="AB29" s="201">
        <f>Okt!Q28</f>
        <v>0</v>
      </c>
      <c r="AC29" s="201">
        <f>Okt!R28</f>
        <v>0</v>
      </c>
      <c r="AD29" s="30">
        <f t="shared" si="0"/>
        <v>1</v>
      </c>
      <c r="AE29" s="30">
        <f t="shared" si="1"/>
        <v>2</v>
      </c>
      <c r="AF29" s="30">
        <f t="shared" si="2"/>
        <v>10</v>
      </c>
      <c r="AG29" s="40">
        <f t="shared" si="4"/>
        <v>2</v>
      </c>
      <c r="AH29" s="40">
        <f t="shared" si="3"/>
        <v>10</v>
      </c>
    </row>
    <row r="30" spans="1:34" x14ac:dyDescent="0.3">
      <c r="A30" s="30">
        <v>28</v>
      </c>
      <c r="B30" s="30" t="str">
        <f>[1]Blad1!$B$29</f>
        <v>V</v>
      </c>
      <c r="C30" s="62" t="str">
        <f>[1]Blad1!$C$29</f>
        <v>Leis</v>
      </c>
      <c r="D30" s="63" t="str">
        <f>[1]Blad1!$D$29</f>
        <v xml:space="preserve"> </v>
      </c>
      <c r="E30" s="62" t="str">
        <f>[1]Blad1!$E$29</f>
        <v>Klein Gebbink</v>
      </c>
      <c r="F30" s="109">
        <f>Maart!B29</f>
        <v>0</v>
      </c>
      <c r="G30" s="30">
        <f>Maart!Q29</f>
        <v>0</v>
      </c>
      <c r="H30" s="30">
        <f>Maart!R29</f>
        <v>0</v>
      </c>
      <c r="I30" s="30">
        <f>April!B29</f>
        <v>0</v>
      </c>
      <c r="J30" s="30">
        <f>April!Q29</f>
        <v>0</v>
      </c>
      <c r="K30" s="30">
        <f>April!R29</f>
        <v>0</v>
      </c>
      <c r="L30" s="30">
        <f>Mei!B29</f>
        <v>0</v>
      </c>
      <c r="M30" s="30">
        <f>Mei!Q29</f>
        <v>0</v>
      </c>
      <c r="N30" s="30">
        <f>Mei!R29</f>
        <v>0</v>
      </c>
      <c r="O30" s="30">
        <f>Juni!B29</f>
        <v>0</v>
      </c>
      <c r="P30" s="30">
        <f>Juni!Q29</f>
        <v>0</v>
      </c>
      <c r="Q30" s="30">
        <f>Juni!R29</f>
        <v>0</v>
      </c>
      <c r="R30" s="30">
        <f>Juli!B29</f>
        <v>0</v>
      </c>
      <c r="S30" s="30">
        <f>Juli!Q29</f>
        <v>0</v>
      </c>
      <c r="T30" s="30">
        <f>Juli!R29</f>
        <v>0</v>
      </c>
      <c r="U30" s="201">
        <f>Aug!B29</f>
        <v>0</v>
      </c>
      <c r="V30" s="201">
        <f>Aug!Q29</f>
        <v>0</v>
      </c>
      <c r="W30" s="201">
        <f>Aug!R29</f>
        <v>0</v>
      </c>
      <c r="X30" s="201">
        <f>Sept!B29</f>
        <v>0</v>
      </c>
      <c r="Y30" s="201">
        <f>Sept!Q29</f>
        <v>0</v>
      </c>
      <c r="Z30" s="201">
        <f>Sept!R29</f>
        <v>0</v>
      </c>
      <c r="AA30" s="201">
        <f>Okt!B29</f>
        <v>0</v>
      </c>
      <c r="AB30" s="201">
        <f>Okt!Q29</f>
        <v>0</v>
      </c>
      <c r="AC30" s="201">
        <f>Okt!R29</f>
        <v>0</v>
      </c>
      <c r="AD30" s="30">
        <f t="shared" si="0"/>
        <v>0</v>
      </c>
      <c r="AE30" s="30">
        <f t="shared" si="1"/>
        <v>0</v>
      </c>
      <c r="AF30" s="30">
        <f t="shared" si="2"/>
        <v>0</v>
      </c>
      <c r="AG30" s="40" t="e">
        <f t="shared" si="4"/>
        <v>#DIV/0!</v>
      </c>
      <c r="AH30" s="40" t="e">
        <f t="shared" si="3"/>
        <v>#DIV/0!</v>
      </c>
    </row>
    <row r="31" spans="1:34" ht="13.5" customHeight="1" x14ac:dyDescent="0.3">
      <c r="A31" s="30">
        <v>29</v>
      </c>
      <c r="B31" s="30" t="str">
        <f>[1]Blad1!$B$30</f>
        <v>M</v>
      </c>
      <c r="C31" s="60" t="str">
        <f>[1]Blad1!$C$30</f>
        <v>Henk</v>
      </c>
      <c r="D31" s="61" t="str">
        <f>[1]Blad1!$D$30</f>
        <v xml:space="preserve"> </v>
      </c>
      <c r="E31" s="60" t="str">
        <f>[1]Blad1!$E$30</f>
        <v>Koet</v>
      </c>
      <c r="F31" s="109">
        <f>Maart!B30</f>
        <v>0</v>
      </c>
      <c r="G31" s="30">
        <f>Maart!Q30</f>
        <v>0</v>
      </c>
      <c r="H31" s="30">
        <f>Maart!R30</f>
        <v>0</v>
      </c>
      <c r="I31" s="30">
        <f>April!B30</f>
        <v>0</v>
      </c>
      <c r="J31" s="30">
        <f>April!Q30</f>
        <v>0</v>
      </c>
      <c r="K31" s="30">
        <f>April!R30</f>
        <v>0</v>
      </c>
      <c r="L31" s="30">
        <f>Mei!B30</f>
        <v>0</v>
      </c>
      <c r="M31" s="30">
        <f>Mei!Q30</f>
        <v>0</v>
      </c>
      <c r="N31" s="30">
        <f>Mei!R30</f>
        <v>0</v>
      </c>
      <c r="O31" s="30">
        <f>Juni!B30</f>
        <v>0</v>
      </c>
      <c r="P31" s="30">
        <f>Juni!Q30</f>
        <v>0</v>
      </c>
      <c r="Q31" s="30">
        <f>Juni!R30</f>
        <v>0</v>
      </c>
      <c r="R31" s="30">
        <f>Juli!B30</f>
        <v>1</v>
      </c>
      <c r="S31" s="30">
        <f>Juli!Q30</f>
        <v>1</v>
      </c>
      <c r="T31" s="30">
        <f>Juli!R30</f>
        <v>-4</v>
      </c>
      <c r="U31" s="201">
        <f>Aug!B30</f>
        <v>1</v>
      </c>
      <c r="V31" s="201">
        <f>Aug!Q30</f>
        <v>1</v>
      </c>
      <c r="W31" s="201">
        <f>Aug!R30</f>
        <v>-7</v>
      </c>
      <c r="X31" s="201">
        <f>Sept!B30</f>
        <v>0</v>
      </c>
      <c r="Y31" s="201">
        <f>Sept!Q30</f>
        <v>0</v>
      </c>
      <c r="Z31" s="201">
        <f>Sept!R30</f>
        <v>0</v>
      </c>
      <c r="AA31" s="201">
        <f>Okt!B30</f>
        <v>0</v>
      </c>
      <c r="AB31" s="201">
        <f>Okt!Q30</f>
        <v>0</v>
      </c>
      <c r="AC31" s="201">
        <f>Okt!R30</f>
        <v>0</v>
      </c>
      <c r="AD31" s="30">
        <f t="shared" si="0"/>
        <v>2</v>
      </c>
      <c r="AE31" s="30">
        <f t="shared" si="1"/>
        <v>2</v>
      </c>
      <c r="AF31" s="30">
        <f t="shared" si="2"/>
        <v>-11</v>
      </c>
      <c r="AG31" s="40">
        <f t="shared" si="4"/>
        <v>1</v>
      </c>
      <c r="AH31" s="40">
        <f t="shared" si="3"/>
        <v>-5.5</v>
      </c>
    </row>
    <row r="32" spans="1:34" ht="13.5" customHeight="1" x14ac:dyDescent="0.3">
      <c r="A32" s="30">
        <v>30</v>
      </c>
      <c r="B32" s="30" t="str">
        <f>[1]Blad1!$B$31</f>
        <v>M</v>
      </c>
      <c r="C32" s="60" t="str">
        <f>[1]Blad1!$C$31</f>
        <v>Wim</v>
      </c>
      <c r="D32" s="61" t="str">
        <f>[1]Blad1!$D$31</f>
        <v>van</v>
      </c>
      <c r="E32" s="60" t="str">
        <f>[1]Blad1!$E$31</f>
        <v>Kouwen</v>
      </c>
      <c r="F32" s="109">
        <f>Maart!B31</f>
        <v>0</v>
      </c>
      <c r="G32" s="30">
        <f>Maart!Q32</f>
        <v>0</v>
      </c>
      <c r="H32" s="30">
        <f>Maart!R32</f>
        <v>0</v>
      </c>
      <c r="I32" s="30">
        <f>April!B32</f>
        <v>0</v>
      </c>
      <c r="J32" s="30">
        <f>April!Q32</f>
        <v>0</v>
      </c>
      <c r="K32" s="30">
        <f>April!R32</f>
        <v>0</v>
      </c>
      <c r="L32" s="30">
        <f>Mei!B32</f>
        <v>0</v>
      </c>
      <c r="M32" s="30">
        <f>Mei!Q32</f>
        <v>0</v>
      </c>
      <c r="N32" s="30">
        <f>Mei!R32</f>
        <v>0</v>
      </c>
      <c r="O32" s="30">
        <f>Juni!B32</f>
        <v>0</v>
      </c>
      <c r="P32" s="30">
        <f>Juni!Q32</f>
        <v>0</v>
      </c>
      <c r="Q32" s="30">
        <f>Juni!R32</f>
        <v>0</v>
      </c>
      <c r="R32" s="30">
        <f>Juli!B31</f>
        <v>1</v>
      </c>
      <c r="S32" s="30">
        <f>Juli!Q31</f>
        <v>1</v>
      </c>
      <c r="T32" s="30">
        <f>Juli!R31</f>
        <v>-1</v>
      </c>
      <c r="U32" s="201">
        <f>Aug!B31</f>
        <v>0</v>
      </c>
      <c r="V32" s="201">
        <f>Aug!Q31</f>
        <v>0</v>
      </c>
      <c r="W32" s="201">
        <f>Aug!R31</f>
        <v>0</v>
      </c>
      <c r="X32" s="201">
        <f>Sept!B31</f>
        <v>1</v>
      </c>
      <c r="Y32" s="201">
        <f>Sept!Q31</f>
        <v>0</v>
      </c>
      <c r="Z32" s="201">
        <f>Sept!R31</f>
        <v>-15</v>
      </c>
      <c r="AA32" s="201">
        <f>Okt!B31</f>
        <v>0</v>
      </c>
      <c r="AB32" s="201">
        <f>Okt!Q31</f>
        <v>0</v>
      </c>
      <c r="AC32" s="201">
        <f>Okt!R31</f>
        <v>0</v>
      </c>
      <c r="AD32" s="30">
        <f t="shared" si="0"/>
        <v>2</v>
      </c>
      <c r="AE32" s="30">
        <f>G32+J32+M32+P32+S32+V32+Y32+AB32</f>
        <v>1</v>
      </c>
      <c r="AF32" s="30">
        <f t="shared" si="2"/>
        <v>-16</v>
      </c>
      <c r="AG32" s="40">
        <f t="shared" si="4"/>
        <v>0.5</v>
      </c>
      <c r="AH32" s="40">
        <f t="shared" si="3"/>
        <v>-8</v>
      </c>
    </row>
    <row r="33" spans="1:34" x14ac:dyDescent="0.3">
      <c r="A33" s="30">
        <v>31</v>
      </c>
      <c r="B33" s="30" t="str">
        <f>[1]Blad1!$B$32</f>
        <v>M</v>
      </c>
      <c r="C33" s="60" t="str">
        <f>[1]Blad1!$C$32</f>
        <v>Piet</v>
      </c>
      <c r="D33" s="61" t="str">
        <f>[1]Blad1!$D$32</f>
        <v>van</v>
      </c>
      <c r="E33" s="60" t="str">
        <f>[1]Blad1!$E$32</f>
        <v>Laaren</v>
      </c>
      <c r="F33" s="109">
        <f>Maart!B32</f>
        <v>0</v>
      </c>
      <c r="G33" s="30">
        <f>Maart!Q33</f>
        <v>0</v>
      </c>
      <c r="H33" s="30">
        <f>Maart!R33</f>
        <v>0</v>
      </c>
      <c r="I33" s="30">
        <f>April!B33</f>
        <v>0</v>
      </c>
      <c r="J33" s="30">
        <f>April!Q33</f>
        <v>0</v>
      </c>
      <c r="K33" s="30">
        <f>April!R33</f>
        <v>0</v>
      </c>
      <c r="L33" s="30">
        <f>Mei!B33</f>
        <v>0</v>
      </c>
      <c r="M33" s="30">
        <f>Mei!Q33</f>
        <v>0</v>
      </c>
      <c r="N33" s="30">
        <f>Mei!R33</f>
        <v>0</v>
      </c>
      <c r="O33" s="30">
        <f>Juni!B33</f>
        <v>0</v>
      </c>
      <c r="P33" s="30">
        <f>Juni!Q33</f>
        <v>0</v>
      </c>
      <c r="Q33" s="30">
        <f>Juni!R33</f>
        <v>0</v>
      </c>
      <c r="R33" s="30">
        <f>Juli!B32</f>
        <v>1</v>
      </c>
      <c r="S33" s="30">
        <f>Juli!Q32</f>
        <v>1</v>
      </c>
      <c r="T33" s="30">
        <f>Juli!R32</f>
        <v>-16</v>
      </c>
      <c r="U33" s="201">
        <f>Aug!B32</f>
        <v>1</v>
      </c>
      <c r="V33" s="201">
        <f>Aug!Q32</f>
        <v>3</v>
      </c>
      <c r="W33" s="201">
        <f>Aug!R32</f>
        <v>23</v>
      </c>
      <c r="X33" s="201">
        <f>Sept!B32</f>
        <v>0</v>
      </c>
      <c r="Y33" s="201">
        <f>Sept!Q32</f>
        <v>0</v>
      </c>
      <c r="Z33" s="201">
        <f>Sept!R32</f>
        <v>0</v>
      </c>
      <c r="AA33" s="201">
        <f>Okt!B32</f>
        <v>0</v>
      </c>
      <c r="AB33" s="201">
        <f>Okt!Q32</f>
        <v>0</v>
      </c>
      <c r="AC33" s="201">
        <f>Okt!R32</f>
        <v>0</v>
      </c>
      <c r="AD33" s="30">
        <f t="shared" si="0"/>
        <v>2</v>
      </c>
      <c r="AE33" s="30">
        <f t="shared" ref="AE33:AE63" si="5">G33+J33+M33+P33+S33+V33+Y33+AB33</f>
        <v>4</v>
      </c>
      <c r="AF33" s="30">
        <f t="shared" si="2"/>
        <v>7</v>
      </c>
      <c r="AG33" s="40">
        <f t="shared" si="4"/>
        <v>2</v>
      </c>
      <c r="AH33" s="40">
        <f t="shared" si="3"/>
        <v>3.5</v>
      </c>
    </row>
    <row r="34" spans="1:34" x14ac:dyDescent="0.3">
      <c r="A34" s="30">
        <v>32</v>
      </c>
      <c r="B34" s="30" t="str">
        <f>[1]Blad1!$B$33</f>
        <v>M</v>
      </c>
      <c r="C34" s="60" t="str">
        <f>[1]Blad1!$C$33</f>
        <v>Hans</v>
      </c>
      <c r="D34" s="61" t="str">
        <f>[1]Blad1!$D$33</f>
        <v xml:space="preserve"> </v>
      </c>
      <c r="E34" s="60" t="str">
        <f>[1]Blad1!$E$33</f>
        <v>Lammerts</v>
      </c>
      <c r="F34" s="109">
        <f>Maart!B33</f>
        <v>0</v>
      </c>
      <c r="G34" s="30">
        <f>Maart!Q34</f>
        <v>0</v>
      </c>
      <c r="H34" s="30">
        <f>Maart!R34</f>
        <v>0</v>
      </c>
      <c r="I34" s="30">
        <f>April!B34</f>
        <v>0</v>
      </c>
      <c r="J34" s="30">
        <f>April!Q34</f>
        <v>0</v>
      </c>
      <c r="K34" s="30">
        <f>April!R34</f>
        <v>0</v>
      </c>
      <c r="L34" s="30">
        <f>Mei!B34</f>
        <v>0</v>
      </c>
      <c r="M34" s="30">
        <f>Mei!Q34</f>
        <v>0</v>
      </c>
      <c r="N34" s="30">
        <f>Mei!R34</f>
        <v>0</v>
      </c>
      <c r="O34" s="30">
        <f>Juni!B34</f>
        <v>0</v>
      </c>
      <c r="P34" s="30">
        <f>Juni!Q34</f>
        <v>0</v>
      </c>
      <c r="Q34" s="30">
        <f>Juni!R34</f>
        <v>0</v>
      </c>
      <c r="R34" s="30">
        <f>Juli!B33</f>
        <v>0</v>
      </c>
      <c r="S34" s="30">
        <f>Juli!Q33</f>
        <v>0</v>
      </c>
      <c r="T34" s="30">
        <f>Juli!R33</f>
        <v>0</v>
      </c>
      <c r="U34" s="201">
        <f>Aug!B33</f>
        <v>0</v>
      </c>
      <c r="V34" s="201">
        <f>Aug!Q33</f>
        <v>0</v>
      </c>
      <c r="W34" s="201">
        <f>Aug!R33</f>
        <v>0</v>
      </c>
      <c r="X34" s="201">
        <f>Sept!B33</f>
        <v>0</v>
      </c>
      <c r="Y34" s="201">
        <f>Sept!Q33</f>
        <v>0</v>
      </c>
      <c r="Z34" s="201">
        <f>Sept!R33</f>
        <v>0</v>
      </c>
      <c r="AA34" s="201">
        <f>Okt!B33</f>
        <v>0</v>
      </c>
      <c r="AB34" s="201">
        <f>Okt!Q33</f>
        <v>0</v>
      </c>
      <c r="AC34" s="201">
        <f>Okt!R33</f>
        <v>0</v>
      </c>
      <c r="AD34" s="30">
        <f t="shared" si="0"/>
        <v>0</v>
      </c>
      <c r="AE34" s="30">
        <f t="shared" si="5"/>
        <v>0</v>
      </c>
      <c r="AF34" s="30">
        <f t="shared" si="2"/>
        <v>0</v>
      </c>
      <c r="AG34" s="40" t="e">
        <f t="shared" si="4"/>
        <v>#DIV/0!</v>
      </c>
      <c r="AH34" s="40" t="e">
        <f t="shared" si="3"/>
        <v>#DIV/0!</v>
      </c>
    </row>
    <row r="35" spans="1:34" x14ac:dyDescent="0.3">
      <c r="A35" s="30">
        <v>33</v>
      </c>
      <c r="B35" s="30" t="str">
        <f>[1]Blad1!$B$34</f>
        <v>M</v>
      </c>
      <c r="C35" s="60" t="str">
        <f>[1]Blad1!$C$34</f>
        <v xml:space="preserve">Jan </v>
      </c>
      <c r="D35" s="61" t="str">
        <f>[1]Blad1!$D$34</f>
        <v>de</v>
      </c>
      <c r="E35" s="60" t="str">
        <f>[1]Blad1!$E$34</f>
        <v>Lange</v>
      </c>
      <c r="F35" s="109">
        <f>Maart!B34</f>
        <v>0</v>
      </c>
      <c r="G35" s="30">
        <f>Maart!Q35</f>
        <v>0</v>
      </c>
      <c r="H35" s="30">
        <f>Maart!R35</f>
        <v>0</v>
      </c>
      <c r="I35" s="30">
        <f>April!B35</f>
        <v>0</v>
      </c>
      <c r="J35" s="30">
        <f>April!Q35</f>
        <v>0</v>
      </c>
      <c r="K35" s="30">
        <f>April!R35</f>
        <v>0</v>
      </c>
      <c r="L35" s="30">
        <f>Mei!B35</f>
        <v>0</v>
      </c>
      <c r="M35" s="30">
        <f>Mei!Q35</f>
        <v>0</v>
      </c>
      <c r="N35" s="30">
        <f>Mei!R35</f>
        <v>0</v>
      </c>
      <c r="O35" s="30">
        <f>Juni!B35</f>
        <v>0</v>
      </c>
      <c r="P35" s="30">
        <f>Juni!Q35</f>
        <v>0</v>
      </c>
      <c r="Q35" s="30">
        <f>Juni!R35</f>
        <v>0</v>
      </c>
      <c r="R35" s="30">
        <f>Juli!B34</f>
        <v>0</v>
      </c>
      <c r="S35" s="30">
        <f>Juli!Q34</f>
        <v>0</v>
      </c>
      <c r="T35" s="30">
        <f>Juli!R34</f>
        <v>0</v>
      </c>
      <c r="U35" s="201">
        <f>Aug!B34</f>
        <v>0</v>
      </c>
      <c r="V35" s="201">
        <f>Aug!Q34</f>
        <v>0</v>
      </c>
      <c r="W35" s="201">
        <f>Aug!R34</f>
        <v>0</v>
      </c>
      <c r="X35" s="201">
        <f>Sept!B34</f>
        <v>0</v>
      </c>
      <c r="Y35" s="201">
        <f>Sept!Q34</f>
        <v>0</v>
      </c>
      <c r="Z35" s="201">
        <f>Sept!R34</f>
        <v>0</v>
      </c>
      <c r="AA35" s="201">
        <f>Okt!B34</f>
        <v>0</v>
      </c>
      <c r="AB35" s="201">
        <f>Okt!Q34</f>
        <v>0</v>
      </c>
      <c r="AC35" s="201">
        <f>Okt!R34</f>
        <v>0</v>
      </c>
      <c r="AD35" s="30">
        <f t="shared" si="0"/>
        <v>0</v>
      </c>
      <c r="AE35" s="30">
        <f t="shared" si="5"/>
        <v>0</v>
      </c>
      <c r="AF35" s="30">
        <f t="shared" si="2"/>
        <v>0</v>
      </c>
      <c r="AG35" s="40" t="e">
        <f t="shared" si="4"/>
        <v>#DIV/0!</v>
      </c>
      <c r="AH35" s="40" t="e">
        <f t="shared" si="3"/>
        <v>#DIV/0!</v>
      </c>
    </row>
    <row r="36" spans="1:34" x14ac:dyDescent="0.3">
      <c r="A36" s="30">
        <v>34</v>
      </c>
      <c r="B36" s="30" t="str">
        <f>[1]Blad1!$B$35</f>
        <v>V</v>
      </c>
      <c r="C36" s="60" t="str">
        <f>[1]Blad1!$C$35</f>
        <v>An</v>
      </c>
      <c r="D36" s="61" t="str">
        <f>[1]Blad1!$D$35</f>
        <v xml:space="preserve"> </v>
      </c>
      <c r="E36" s="60" t="str">
        <f>[1]Blad1!$E$35</f>
        <v>Lijffijt</v>
      </c>
      <c r="F36" s="109">
        <f>Maart!B35</f>
        <v>0</v>
      </c>
      <c r="G36" s="30">
        <f>Maart!Q36</f>
        <v>0</v>
      </c>
      <c r="H36" s="30">
        <f>Maart!R36</f>
        <v>0</v>
      </c>
      <c r="I36" s="30">
        <f>April!B36</f>
        <v>0</v>
      </c>
      <c r="J36" s="30">
        <f>April!Q36</f>
        <v>0</v>
      </c>
      <c r="K36" s="30">
        <f>April!R36</f>
        <v>0</v>
      </c>
      <c r="L36" s="30">
        <f>Mei!B36</f>
        <v>0</v>
      </c>
      <c r="M36" s="30">
        <f>Mei!Q36</f>
        <v>0</v>
      </c>
      <c r="N36" s="30">
        <f>Mei!R36</f>
        <v>0</v>
      </c>
      <c r="O36" s="30">
        <f>Juni!B36</f>
        <v>0</v>
      </c>
      <c r="P36" s="30">
        <f>Juni!Q36</f>
        <v>0</v>
      </c>
      <c r="Q36" s="30">
        <f>Juni!R36</f>
        <v>0</v>
      </c>
      <c r="R36" s="30">
        <f>Juli!B35</f>
        <v>0</v>
      </c>
      <c r="S36" s="30">
        <f>Juli!Q35</f>
        <v>0</v>
      </c>
      <c r="T36" s="30">
        <f>Juli!R35</f>
        <v>0</v>
      </c>
      <c r="U36" s="201">
        <f>Aug!B35</f>
        <v>0</v>
      </c>
      <c r="V36" s="201">
        <f>Aug!Q35</f>
        <v>0</v>
      </c>
      <c r="W36" s="201">
        <f>Aug!R35</f>
        <v>0</v>
      </c>
      <c r="X36" s="201">
        <f>Sept!B35</f>
        <v>0</v>
      </c>
      <c r="Y36" s="201">
        <f>Sept!Q35</f>
        <v>0</v>
      </c>
      <c r="Z36" s="201">
        <f>Sept!R35</f>
        <v>0</v>
      </c>
      <c r="AA36" s="201">
        <f>Okt!B35</f>
        <v>0</v>
      </c>
      <c r="AB36" s="201">
        <f>Okt!Q35</f>
        <v>0</v>
      </c>
      <c r="AC36" s="201">
        <f>Okt!R35</f>
        <v>0</v>
      </c>
      <c r="AD36" s="30">
        <f t="shared" si="0"/>
        <v>0</v>
      </c>
      <c r="AE36" s="30">
        <f t="shared" si="5"/>
        <v>0</v>
      </c>
      <c r="AF36" s="30">
        <f t="shared" si="2"/>
        <v>0</v>
      </c>
      <c r="AG36" s="40" t="e">
        <f t="shared" si="4"/>
        <v>#DIV/0!</v>
      </c>
      <c r="AH36" s="40" t="e">
        <f t="shared" si="3"/>
        <v>#DIV/0!</v>
      </c>
    </row>
    <row r="37" spans="1:34" x14ac:dyDescent="0.3">
      <c r="A37" s="30">
        <v>35</v>
      </c>
      <c r="B37" s="30" t="str">
        <f>[1]Blad1!$B$37</f>
        <v>V</v>
      </c>
      <c r="C37" s="60" t="str">
        <f>[1]Blad1!$C$37</f>
        <v>Annie</v>
      </c>
      <c r="D37" s="61" t="str">
        <f>[1]Blad1!$D$37</f>
        <v>van</v>
      </c>
      <c r="E37" s="60" t="str">
        <f>[1]Blad1!$E$37</f>
        <v>Mameren</v>
      </c>
      <c r="F37" s="109">
        <f>Maart!B37</f>
        <v>0</v>
      </c>
      <c r="G37" s="30">
        <f>Maart!Q38</f>
        <v>0</v>
      </c>
      <c r="H37" s="30">
        <f>Maart!R38</f>
        <v>0</v>
      </c>
      <c r="I37" s="30">
        <f>April!B38</f>
        <v>0</v>
      </c>
      <c r="J37" s="30">
        <f>April!Q38</f>
        <v>0</v>
      </c>
      <c r="K37" s="30">
        <f>April!R38</f>
        <v>0</v>
      </c>
      <c r="L37" s="30">
        <f>Mei!B38</f>
        <v>0</v>
      </c>
      <c r="M37" s="30">
        <f>Mei!Q38</f>
        <v>0</v>
      </c>
      <c r="N37" s="30">
        <f>Mei!R38</f>
        <v>0</v>
      </c>
      <c r="O37" s="30">
        <f>Juni!B38</f>
        <v>0</v>
      </c>
      <c r="P37" s="30">
        <f>Juni!Q38</f>
        <v>0</v>
      </c>
      <c r="Q37" s="30">
        <f>Juni!R38</f>
        <v>0</v>
      </c>
      <c r="R37" s="30">
        <f>Juli!B36</f>
        <v>0</v>
      </c>
      <c r="S37" s="30">
        <f>Juli!Q36</f>
        <v>0</v>
      </c>
      <c r="T37" s="30">
        <f>Juli!R36</f>
        <v>0</v>
      </c>
      <c r="U37" s="201">
        <f>Aug!B36</f>
        <v>0</v>
      </c>
      <c r="V37" s="201">
        <f>Aug!Q36</f>
        <v>0</v>
      </c>
      <c r="W37" s="201">
        <f>Aug!R36</f>
        <v>0</v>
      </c>
      <c r="X37" s="201">
        <f>Sept!B36</f>
        <v>0</v>
      </c>
      <c r="Y37" s="201">
        <f>Sept!Q36</f>
        <v>0</v>
      </c>
      <c r="Z37" s="201">
        <f>Sept!R36</f>
        <v>0</v>
      </c>
      <c r="AA37" s="201">
        <f>Okt!B36</f>
        <v>0</v>
      </c>
      <c r="AB37" s="201">
        <f>Okt!Q36</f>
        <v>0</v>
      </c>
      <c r="AC37" s="201">
        <f>Okt!R36</f>
        <v>0</v>
      </c>
      <c r="AD37" s="30">
        <f t="shared" si="0"/>
        <v>0</v>
      </c>
      <c r="AE37" s="30">
        <f t="shared" si="5"/>
        <v>0</v>
      </c>
      <c r="AF37" s="30">
        <f t="shared" si="2"/>
        <v>0</v>
      </c>
      <c r="AG37" s="40" t="e">
        <f t="shared" si="4"/>
        <v>#DIV/0!</v>
      </c>
      <c r="AH37" s="40" t="e">
        <f t="shared" si="3"/>
        <v>#DIV/0!</v>
      </c>
    </row>
    <row r="38" spans="1:34" x14ac:dyDescent="0.3">
      <c r="A38" s="30">
        <v>36</v>
      </c>
      <c r="B38" s="30" t="str">
        <f>[1]Blad1!$B$38</f>
        <v>M</v>
      </c>
      <c r="C38" s="60" t="str">
        <f>[1]Blad1!$C$38</f>
        <v>Piet</v>
      </c>
      <c r="D38" s="61" t="str">
        <f>[1]Blad1!$D$38</f>
        <v>van</v>
      </c>
      <c r="E38" s="60" t="str">
        <f>[1]Blad1!$E$38</f>
        <v>Mameren</v>
      </c>
      <c r="F38" s="109">
        <f>Maart!B38</f>
        <v>0</v>
      </c>
      <c r="G38" s="30">
        <f>Maart!Q39</f>
        <v>0</v>
      </c>
      <c r="H38" s="30">
        <f>Maart!R39</f>
        <v>0</v>
      </c>
      <c r="I38" s="30">
        <f>April!B39</f>
        <v>0</v>
      </c>
      <c r="J38" s="30">
        <f>April!Q39</f>
        <v>0</v>
      </c>
      <c r="K38" s="30">
        <f>April!R39</f>
        <v>0</v>
      </c>
      <c r="L38" s="30">
        <f>Mei!B39</f>
        <v>0</v>
      </c>
      <c r="M38" s="30">
        <f>Mei!Q39</f>
        <v>0</v>
      </c>
      <c r="N38" s="30">
        <f>Mei!R39</f>
        <v>0</v>
      </c>
      <c r="O38" s="30">
        <f>Juni!B39</f>
        <v>0</v>
      </c>
      <c r="P38" s="30">
        <f>Juni!Q39</f>
        <v>0</v>
      </c>
      <c r="Q38" s="30">
        <f>Juni!R39</f>
        <v>0</v>
      </c>
      <c r="R38" s="30">
        <f>Juli!B37</f>
        <v>0</v>
      </c>
      <c r="S38" s="30">
        <f>Juli!Q37</f>
        <v>0</v>
      </c>
      <c r="T38" s="30">
        <f>Juli!R37</f>
        <v>0</v>
      </c>
      <c r="U38" s="201">
        <f>Aug!B37</f>
        <v>0</v>
      </c>
      <c r="V38" s="201">
        <f>Aug!Q37</f>
        <v>0</v>
      </c>
      <c r="W38" s="201">
        <f>Aug!R37</f>
        <v>0</v>
      </c>
      <c r="X38" s="201">
        <f>Sept!B37</f>
        <v>0</v>
      </c>
      <c r="Y38" s="201">
        <f>Sept!Q37</f>
        <v>0</v>
      </c>
      <c r="Z38" s="201">
        <f>Sept!R37</f>
        <v>0</v>
      </c>
      <c r="AA38" s="201">
        <f>Okt!B37</f>
        <v>0</v>
      </c>
      <c r="AB38" s="201">
        <f>Okt!Q37</f>
        <v>0</v>
      </c>
      <c r="AC38" s="201">
        <f>Okt!R37</f>
        <v>0</v>
      </c>
      <c r="AD38" s="30">
        <f t="shared" si="0"/>
        <v>0</v>
      </c>
      <c r="AE38" s="30">
        <f t="shared" si="5"/>
        <v>0</v>
      </c>
      <c r="AF38" s="30">
        <f t="shared" si="2"/>
        <v>0</v>
      </c>
      <c r="AG38" s="40" t="e">
        <f t="shared" si="4"/>
        <v>#DIV/0!</v>
      </c>
      <c r="AH38" s="40" t="e">
        <f t="shared" si="3"/>
        <v>#DIV/0!</v>
      </c>
    </row>
    <row r="39" spans="1:34" x14ac:dyDescent="0.3">
      <c r="A39" s="30">
        <v>37</v>
      </c>
      <c r="B39" s="30" t="str">
        <f>[1]Blad1!$B$39</f>
        <v>V</v>
      </c>
      <c r="C39" s="60" t="str">
        <f>[1]Blad1!$C$39</f>
        <v>Louise</v>
      </c>
      <c r="D39" s="61" t="str">
        <f>[1]Blad1!$D$39</f>
        <v xml:space="preserve"> </v>
      </c>
      <c r="E39" s="60" t="str">
        <f>[1]Blad1!$E$39</f>
        <v>Mauro</v>
      </c>
      <c r="F39" s="109">
        <f>Maart!B39</f>
        <v>0</v>
      </c>
      <c r="G39" s="30">
        <f>Maart!Q40</f>
        <v>0</v>
      </c>
      <c r="H39" s="30">
        <f>Maart!R40</f>
        <v>0</v>
      </c>
      <c r="I39" s="30">
        <f>April!B40</f>
        <v>0</v>
      </c>
      <c r="J39" s="30">
        <f>April!Q40</f>
        <v>0</v>
      </c>
      <c r="K39" s="30">
        <f>April!R40</f>
        <v>0</v>
      </c>
      <c r="L39" s="30">
        <f>Mei!B40</f>
        <v>0</v>
      </c>
      <c r="M39" s="30">
        <f>Mei!Q40</f>
        <v>0</v>
      </c>
      <c r="N39" s="30">
        <f>Mei!R40</f>
        <v>0</v>
      </c>
      <c r="O39" s="30">
        <f>Juni!B40</f>
        <v>0</v>
      </c>
      <c r="P39" s="30">
        <f>Juni!Q40</f>
        <v>0</v>
      </c>
      <c r="Q39" s="30">
        <f>Juni!R40</f>
        <v>0</v>
      </c>
      <c r="R39" s="30">
        <f>Juli!B38</f>
        <v>0</v>
      </c>
      <c r="S39" s="30">
        <f>Juli!Q38</f>
        <v>0</v>
      </c>
      <c r="T39" s="30">
        <f>Juli!R38</f>
        <v>0</v>
      </c>
      <c r="U39" s="201">
        <f>Aug!B38</f>
        <v>0</v>
      </c>
      <c r="V39" s="201">
        <f>Aug!Q38</f>
        <v>0</v>
      </c>
      <c r="W39" s="201">
        <f>Aug!R38</f>
        <v>0</v>
      </c>
      <c r="X39" s="201">
        <f>Sept!B38</f>
        <v>0</v>
      </c>
      <c r="Y39" s="201">
        <f>Sept!Q38</f>
        <v>0</v>
      </c>
      <c r="Z39" s="201">
        <f>Sept!R38</f>
        <v>0</v>
      </c>
      <c r="AA39" s="201">
        <f>Okt!B38</f>
        <v>0</v>
      </c>
      <c r="AB39" s="201">
        <f>Okt!Q38</f>
        <v>0</v>
      </c>
      <c r="AC39" s="201">
        <f>Okt!R38</f>
        <v>0</v>
      </c>
      <c r="AD39" s="30">
        <f t="shared" si="0"/>
        <v>0</v>
      </c>
      <c r="AE39" s="30">
        <f t="shared" si="5"/>
        <v>0</v>
      </c>
      <c r="AF39" s="30">
        <f t="shared" si="2"/>
        <v>0</v>
      </c>
      <c r="AG39" s="40" t="e">
        <f t="shared" si="4"/>
        <v>#DIV/0!</v>
      </c>
      <c r="AH39" s="40" t="e">
        <f t="shared" si="3"/>
        <v>#DIV/0!</v>
      </c>
    </row>
    <row r="40" spans="1:34" x14ac:dyDescent="0.3">
      <c r="A40" s="30">
        <v>38</v>
      </c>
      <c r="B40" s="30" t="str">
        <f>[1]Blad1!$B$40</f>
        <v>M</v>
      </c>
      <c r="C40" s="60" t="str">
        <f>[1]Blad1!$C$40</f>
        <v>Antonio</v>
      </c>
      <c r="D40" s="61" t="str">
        <f>[1]Blad1!$D$40</f>
        <v xml:space="preserve"> </v>
      </c>
      <c r="E40" s="60" t="str">
        <f>[1]Blad1!$E$40</f>
        <v>Mauro</v>
      </c>
      <c r="F40" s="109">
        <f>Maart!B40</f>
        <v>0</v>
      </c>
      <c r="G40" s="30">
        <f>Maart!Q41</f>
        <v>0</v>
      </c>
      <c r="H40" s="30">
        <f>Maart!R41</f>
        <v>0</v>
      </c>
      <c r="I40" s="30">
        <f>April!B41</f>
        <v>0</v>
      </c>
      <c r="J40" s="30">
        <f>April!Q41</f>
        <v>0</v>
      </c>
      <c r="K40" s="30">
        <f>April!R41</f>
        <v>0</v>
      </c>
      <c r="L40" s="30">
        <f>Mei!B41</f>
        <v>0</v>
      </c>
      <c r="M40" s="30">
        <f>Mei!Q41</f>
        <v>0</v>
      </c>
      <c r="N40" s="30">
        <f>Mei!R41</f>
        <v>0</v>
      </c>
      <c r="O40" s="30">
        <f>Juni!B41</f>
        <v>0</v>
      </c>
      <c r="P40" s="30">
        <f>Juni!Q41</f>
        <v>0</v>
      </c>
      <c r="Q40" s="30">
        <f>Juni!R41</f>
        <v>0</v>
      </c>
      <c r="R40" s="30">
        <f>Juli!B39</f>
        <v>1</v>
      </c>
      <c r="S40" s="30">
        <f>Juli!Q39</f>
        <v>3</v>
      </c>
      <c r="T40" s="30">
        <f>Juli!R39</f>
        <v>25</v>
      </c>
      <c r="U40" s="201">
        <f>Aug!B39</f>
        <v>1</v>
      </c>
      <c r="V40" s="201">
        <f>Aug!Q39</f>
        <v>2</v>
      </c>
      <c r="W40" s="201">
        <f>Aug!R39</f>
        <v>9</v>
      </c>
      <c r="X40" s="201">
        <f>Sept!B39</f>
        <v>1</v>
      </c>
      <c r="Y40" s="201">
        <f>Sept!Q39</f>
        <v>2</v>
      </c>
      <c r="Z40" s="201">
        <f>Sept!R39</f>
        <v>4</v>
      </c>
      <c r="AA40" s="201">
        <f>Okt!B39</f>
        <v>0</v>
      </c>
      <c r="AB40" s="201">
        <f>Okt!Q39</f>
        <v>0</v>
      </c>
      <c r="AC40" s="201">
        <f>Okt!R39</f>
        <v>0</v>
      </c>
      <c r="AD40" s="30">
        <f t="shared" si="0"/>
        <v>3</v>
      </c>
      <c r="AE40" s="30">
        <f t="shared" si="5"/>
        <v>7</v>
      </c>
      <c r="AF40" s="30">
        <f t="shared" si="2"/>
        <v>38</v>
      </c>
      <c r="AG40" s="40">
        <f t="shared" si="4"/>
        <v>2.3333333333333335</v>
      </c>
      <c r="AH40" s="40">
        <f t="shared" si="3"/>
        <v>12.666666666666666</v>
      </c>
    </row>
    <row r="41" spans="1:34" x14ac:dyDescent="0.3">
      <c r="A41" s="30">
        <v>39</v>
      </c>
      <c r="B41" s="30" t="str">
        <f>[1]Blad1!$B$41</f>
        <v>M</v>
      </c>
      <c r="C41" s="60" t="str">
        <f>[1]Blad1!$C$41</f>
        <v>Henk</v>
      </c>
      <c r="D41" s="61" t="str">
        <f>[1]Blad1!$D$41</f>
        <v xml:space="preserve"> </v>
      </c>
      <c r="E41" s="60" t="str">
        <f>[1]Blad1!$E$41</f>
        <v>Mijnster</v>
      </c>
      <c r="F41" s="109">
        <f>Maart!B41</f>
        <v>0</v>
      </c>
      <c r="G41" s="30">
        <f>Maart!Q42</f>
        <v>0</v>
      </c>
      <c r="H41" s="30">
        <f>Maart!R42</f>
        <v>0</v>
      </c>
      <c r="I41" s="30">
        <f>April!B42</f>
        <v>0</v>
      </c>
      <c r="J41" s="30">
        <f>April!Q42</f>
        <v>0</v>
      </c>
      <c r="K41" s="30">
        <f>April!R42</f>
        <v>0</v>
      </c>
      <c r="L41" s="30">
        <f>Mei!B42</f>
        <v>0</v>
      </c>
      <c r="M41" s="30">
        <f>Mei!Q42</f>
        <v>0</v>
      </c>
      <c r="N41" s="30">
        <f>Mei!R42</f>
        <v>0</v>
      </c>
      <c r="O41" s="30">
        <f>Juni!B42</f>
        <v>0</v>
      </c>
      <c r="P41" s="30">
        <f>Juni!Q42</f>
        <v>0</v>
      </c>
      <c r="Q41" s="30">
        <f>Juni!R42</f>
        <v>0</v>
      </c>
      <c r="R41" s="30">
        <f>Juli!B40</f>
        <v>1</v>
      </c>
      <c r="S41" s="30">
        <f>Juli!Q40</f>
        <v>3</v>
      </c>
      <c r="T41" s="30">
        <f>Juli!R40</f>
        <v>26</v>
      </c>
      <c r="U41" s="201">
        <f>Aug!B40</f>
        <v>1</v>
      </c>
      <c r="V41" s="201">
        <f>Aug!Q40</f>
        <v>0</v>
      </c>
      <c r="W41" s="201">
        <f>Aug!R40</f>
        <v>-16</v>
      </c>
      <c r="X41" s="201">
        <f>Sept!B40</f>
        <v>0</v>
      </c>
      <c r="Y41" s="201">
        <f>Sept!Q40</f>
        <v>0</v>
      </c>
      <c r="Z41" s="201">
        <f>Sept!R40</f>
        <v>0</v>
      </c>
      <c r="AA41" s="201">
        <f>Okt!B40</f>
        <v>0</v>
      </c>
      <c r="AB41" s="201">
        <f>Okt!Q40</f>
        <v>0</v>
      </c>
      <c r="AC41" s="201">
        <f>Okt!R40</f>
        <v>0</v>
      </c>
      <c r="AD41" s="30">
        <f t="shared" si="0"/>
        <v>2</v>
      </c>
      <c r="AE41" s="30">
        <f t="shared" si="5"/>
        <v>3</v>
      </c>
      <c r="AF41" s="30">
        <f t="shared" si="2"/>
        <v>10</v>
      </c>
      <c r="AG41" s="40">
        <f t="shared" si="4"/>
        <v>1.5</v>
      </c>
      <c r="AH41" s="40">
        <f t="shared" si="3"/>
        <v>5</v>
      </c>
    </row>
    <row r="42" spans="1:34" x14ac:dyDescent="0.3">
      <c r="A42" s="30">
        <v>40</v>
      </c>
      <c r="B42" s="30" t="str">
        <f>[1]Blad1!$B$42</f>
        <v>M</v>
      </c>
      <c r="C42" s="60" t="str">
        <f>[1]Blad1!$C$42</f>
        <v>Hennie</v>
      </c>
      <c r="D42" s="61" t="str">
        <f>[1]Blad1!$D$42</f>
        <v xml:space="preserve"> </v>
      </c>
      <c r="E42" s="60" t="str">
        <f>[1]Blad1!$E$42</f>
        <v>Mulder</v>
      </c>
      <c r="F42" s="109">
        <f>Maart!B42</f>
        <v>0</v>
      </c>
      <c r="G42" s="30">
        <f>Maart!Q43</f>
        <v>0</v>
      </c>
      <c r="H42" s="30">
        <f>Maart!R43</f>
        <v>0</v>
      </c>
      <c r="I42" s="30">
        <f>April!B43</f>
        <v>0</v>
      </c>
      <c r="J42" s="30">
        <f>April!Q43</f>
        <v>0</v>
      </c>
      <c r="K42" s="30">
        <f>April!R43</f>
        <v>0</v>
      </c>
      <c r="L42" s="30">
        <f>Mei!B43</f>
        <v>0</v>
      </c>
      <c r="M42" s="30">
        <f>Mei!Q43</f>
        <v>0</v>
      </c>
      <c r="N42" s="30">
        <f>Mei!R43</f>
        <v>0</v>
      </c>
      <c r="O42" s="30">
        <f>Juni!B43</f>
        <v>0</v>
      </c>
      <c r="P42" s="30">
        <f>Juni!Q43</f>
        <v>0</v>
      </c>
      <c r="Q42" s="30">
        <f>Juni!R43</f>
        <v>0</v>
      </c>
      <c r="R42" s="30">
        <f>Juli!B41</f>
        <v>0</v>
      </c>
      <c r="S42" s="30">
        <f>Juli!Q41</f>
        <v>0</v>
      </c>
      <c r="T42" s="30">
        <f>Juli!R41</f>
        <v>0</v>
      </c>
      <c r="U42" s="201">
        <f>Aug!B41</f>
        <v>0</v>
      </c>
      <c r="V42" s="201">
        <f>Aug!Q41</f>
        <v>0</v>
      </c>
      <c r="W42" s="201">
        <f>Aug!R41</f>
        <v>0</v>
      </c>
      <c r="X42" s="201">
        <f>Sept!B41</f>
        <v>0</v>
      </c>
      <c r="Y42" s="201">
        <f>Sept!Q41</f>
        <v>0</v>
      </c>
      <c r="Z42" s="201">
        <f>Sept!R41</f>
        <v>0</v>
      </c>
      <c r="AA42" s="201">
        <f>Okt!B41</f>
        <v>0</v>
      </c>
      <c r="AB42" s="201">
        <f>Okt!Q41</f>
        <v>0</v>
      </c>
      <c r="AC42" s="201">
        <f>Okt!R41</f>
        <v>0</v>
      </c>
      <c r="AD42" s="30">
        <f t="shared" si="0"/>
        <v>0</v>
      </c>
      <c r="AE42" s="30">
        <f t="shared" si="5"/>
        <v>0</v>
      </c>
      <c r="AF42" s="30">
        <f t="shared" si="2"/>
        <v>0</v>
      </c>
      <c r="AG42" s="40" t="e">
        <f t="shared" si="4"/>
        <v>#DIV/0!</v>
      </c>
      <c r="AH42" s="40" t="e">
        <f t="shared" si="3"/>
        <v>#DIV/0!</v>
      </c>
    </row>
    <row r="43" spans="1:34" x14ac:dyDescent="0.3">
      <c r="A43" s="30">
        <v>41</v>
      </c>
      <c r="B43" s="30" t="str">
        <f>[1]Blad1!$B$43</f>
        <v>V</v>
      </c>
      <c r="C43" s="60" t="str">
        <f>[1]Blad1!$C$43</f>
        <v>Jos</v>
      </c>
      <c r="D43" s="61" t="str">
        <f>[1]Blad1!$D$43</f>
        <v>van</v>
      </c>
      <c r="E43" s="60" t="str">
        <f>[1]Blad1!$E$43</f>
        <v>Oostrum</v>
      </c>
      <c r="F43" s="109">
        <f>Maart!B43</f>
        <v>0</v>
      </c>
      <c r="G43" s="30">
        <f>Maart!Q44</f>
        <v>0</v>
      </c>
      <c r="H43" s="30">
        <f>Maart!R44</f>
        <v>0</v>
      </c>
      <c r="I43" s="30">
        <f>April!B44</f>
        <v>0</v>
      </c>
      <c r="J43" s="30">
        <f>April!Q44</f>
        <v>0</v>
      </c>
      <c r="K43" s="30">
        <f>April!R44</f>
        <v>0</v>
      </c>
      <c r="L43" s="30">
        <f>Mei!B44</f>
        <v>0</v>
      </c>
      <c r="M43" s="30">
        <f>Mei!Q44</f>
        <v>0</v>
      </c>
      <c r="N43" s="30">
        <f>Mei!R44</f>
        <v>0</v>
      </c>
      <c r="O43" s="30">
        <f>Juni!B44</f>
        <v>0</v>
      </c>
      <c r="P43" s="30">
        <f>Juni!Q44</f>
        <v>0</v>
      </c>
      <c r="Q43" s="30">
        <f>Juni!R44</f>
        <v>0</v>
      </c>
      <c r="R43" s="30">
        <f>Juli!B42</f>
        <v>0</v>
      </c>
      <c r="S43" s="30">
        <f>Juli!Q42</f>
        <v>0</v>
      </c>
      <c r="T43" s="30">
        <f>Juli!R42</f>
        <v>0</v>
      </c>
      <c r="U43" s="201">
        <f>Aug!B42</f>
        <v>0</v>
      </c>
      <c r="V43" s="201">
        <f>Aug!Q42</f>
        <v>0</v>
      </c>
      <c r="W43" s="201">
        <f>Aug!R42</f>
        <v>0</v>
      </c>
      <c r="X43" s="201">
        <f>Sept!B42</f>
        <v>0</v>
      </c>
      <c r="Y43" s="201">
        <f>Sept!Q42</f>
        <v>0</v>
      </c>
      <c r="Z43" s="201">
        <f>Sept!R42</f>
        <v>0</v>
      </c>
      <c r="AA43" s="201">
        <f>Okt!B42</f>
        <v>0</v>
      </c>
      <c r="AB43" s="201">
        <f>Okt!Q42</f>
        <v>0</v>
      </c>
      <c r="AC43" s="201">
        <f>Okt!R42</f>
        <v>0</v>
      </c>
      <c r="AD43" s="30">
        <f t="shared" si="0"/>
        <v>0</v>
      </c>
      <c r="AE43" s="30">
        <f t="shared" si="5"/>
        <v>0</v>
      </c>
      <c r="AF43" s="30">
        <f t="shared" si="2"/>
        <v>0</v>
      </c>
      <c r="AG43" s="40" t="e">
        <f t="shared" si="4"/>
        <v>#DIV/0!</v>
      </c>
      <c r="AH43" s="40" t="e">
        <f t="shared" si="3"/>
        <v>#DIV/0!</v>
      </c>
    </row>
    <row r="44" spans="1:34" x14ac:dyDescent="0.3">
      <c r="A44" s="30">
        <v>42</v>
      </c>
      <c r="B44" s="30" t="str">
        <f>[1]Blad1!$B$44</f>
        <v>V</v>
      </c>
      <c r="C44" s="60" t="str">
        <f>[1]Blad1!$C$44</f>
        <v>Ine</v>
      </c>
      <c r="D44" s="61" t="str">
        <f>[1]Blad1!$D$44</f>
        <v xml:space="preserve"> </v>
      </c>
      <c r="E44" s="60" t="str">
        <f>[1]Blad1!$E$44</f>
        <v>Poelwijk</v>
      </c>
      <c r="F44" s="109">
        <f>Maart!B44</f>
        <v>0</v>
      </c>
      <c r="G44" s="30">
        <f>Maart!Q45</f>
        <v>0</v>
      </c>
      <c r="H44" s="30">
        <f>Maart!R45</f>
        <v>0</v>
      </c>
      <c r="I44" s="30">
        <f>April!B45</f>
        <v>0</v>
      </c>
      <c r="J44" s="30">
        <f>April!Q45</f>
        <v>0</v>
      </c>
      <c r="K44" s="30">
        <f>April!R45</f>
        <v>0</v>
      </c>
      <c r="L44" s="30">
        <f>Mei!B45</f>
        <v>0</v>
      </c>
      <c r="M44" s="30">
        <f>Mei!Q45</f>
        <v>0</v>
      </c>
      <c r="N44" s="30">
        <f>Mei!R45</f>
        <v>0</v>
      </c>
      <c r="O44" s="30">
        <f>Juni!B45</f>
        <v>0</v>
      </c>
      <c r="P44" s="30">
        <f>Juni!Q45</f>
        <v>0</v>
      </c>
      <c r="Q44" s="30">
        <f>Juni!R45</f>
        <v>0</v>
      </c>
      <c r="R44" s="30">
        <f>Juli!B43</f>
        <v>0</v>
      </c>
      <c r="S44" s="30">
        <f>Juli!Q43</f>
        <v>0</v>
      </c>
      <c r="T44" s="30">
        <f>Juli!R43</f>
        <v>0</v>
      </c>
      <c r="U44" s="201">
        <f>Aug!B43</f>
        <v>0</v>
      </c>
      <c r="V44" s="201">
        <f>Aug!Q43</f>
        <v>0</v>
      </c>
      <c r="W44" s="201">
        <f>Aug!R43</f>
        <v>0</v>
      </c>
      <c r="X44" s="201">
        <f>Sept!B43</f>
        <v>0</v>
      </c>
      <c r="Y44" s="201">
        <f>Sept!Q43</f>
        <v>0</v>
      </c>
      <c r="Z44" s="201">
        <f>Sept!R43</f>
        <v>0</v>
      </c>
      <c r="AA44" s="201">
        <f>Okt!B43</f>
        <v>0</v>
      </c>
      <c r="AB44" s="201">
        <f>Okt!Q43</f>
        <v>0</v>
      </c>
      <c r="AC44" s="201">
        <f>Okt!R43</f>
        <v>0</v>
      </c>
      <c r="AD44" s="30">
        <f t="shared" si="0"/>
        <v>0</v>
      </c>
      <c r="AE44" s="30">
        <f t="shared" si="5"/>
        <v>0</v>
      </c>
      <c r="AF44" s="30">
        <f t="shared" si="2"/>
        <v>0</v>
      </c>
      <c r="AG44" s="40" t="e">
        <f t="shared" si="4"/>
        <v>#DIV/0!</v>
      </c>
      <c r="AH44" s="40" t="e">
        <f t="shared" si="3"/>
        <v>#DIV/0!</v>
      </c>
    </row>
    <row r="45" spans="1:34" x14ac:dyDescent="0.3">
      <c r="A45" s="30">
        <v>43</v>
      </c>
      <c r="B45" s="30" t="str">
        <f>[1]Blad1!$B$45</f>
        <v>V</v>
      </c>
      <c r="C45" s="60" t="str">
        <f>[1]Blad1!$C$45</f>
        <v>Mieke</v>
      </c>
      <c r="D45" s="61" t="str">
        <f>[1]Blad1!$D$45</f>
        <v xml:space="preserve"> </v>
      </c>
      <c r="E45" s="60" t="str">
        <f>[1]Blad1!$E$45</f>
        <v>Ravenzwaay</v>
      </c>
      <c r="F45" s="109">
        <f>Maart!B45</f>
        <v>0</v>
      </c>
      <c r="G45" s="30">
        <f>Maart!Q46</f>
        <v>0</v>
      </c>
      <c r="H45" s="30">
        <f>Maart!R46</f>
        <v>0</v>
      </c>
      <c r="I45" s="30">
        <f>April!B46</f>
        <v>0</v>
      </c>
      <c r="J45" s="30">
        <f>April!Q46</f>
        <v>0</v>
      </c>
      <c r="K45" s="30">
        <f>April!R46</f>
        <v>0</v>
      </c>
      <c r="L45" s="30">
        <f>Mei!B46</f>
        <v>0</v>
      </c>
      <c r="M45" s="30">
        <f>Mei!Q46</f>
        <v>0</v>
      </c>
      <c r="N45" s="30">
        <f>Mei!R46</f>
        <v>0</v>
      </c>
      <c r="O45" s="30">
        <f>Juni!B46</f>
        <v>0</v>
      </c>
      <c r="P45" s="30">
        <f>Juni!Q46</f>
        <v>0</v>
      </c>
      <c r="Q45" s="30">
        <f>Juni!R46</f>
        <v>0</v>
      </c>
      <c r="R45" s="30">
        <f>Juli!B44</f>
        <v>1</v>
      </c>
      <c r="S45" s="30">
        <f>Juli!Q44</f>
        <v>1</v>
      </c>
      <c r="T45" s="30">
        <f>Juli!R44</f>
        <v>-17</v>
      </c>
      <c r="U45" s="201">
        <f>Aug!B44</f>
        <v>1</v>
      </c>
      <c r="V45" s="201">
        <f>Aug!Q44</f>
        <v>2</v>
      </c>
      <c r="W45" s="201">
        <f>Aug!R44</f>
        <v>12</v>
      </c>
      <c r="X45" s="201">
        <f>Sept!B44</f>
        <v>1</v>
      </c>
      <c r="Y45" s="201">
        <f>Sept!Q44</f>
        <v>1</v>
      </c>
      <c r="Z45" s="201">
        <f>Sept!R44</f>
        <v>3</v>
      </c>
      <c r="AA45" s="201">
        <f>Okt!B44</f>
        <v>0</v>
      </c>
      <c r="AB45" s="201">
        <f>Okt!Q44</f>
        <v>0</v>
      </c>
      <c r="AC45" s="201">
        <f>Okt!R44</f>
        <v>0</v>
      </c>
      <c r="AD45" s="30">
        <f t="shared" si="0"/>
        <v>3</v>
      </c>
      <c r="AE45" s="30">
        <f t="shared" si="5"/>
        <v>4</v>
      </c>
      <c r="AF45" s="30">
        <f t="shared" si="2"/>
        <v>-2</v>
      </c>
      <c r="AG45" s="40">
        <f t="shared" si="4"/>
        <v>1.3333333333333333</v>
      </c>
      <c r="AH45" s="40">
        <f t="shared" si="3"/>
        <v>-0.66666666666666663</v>
      </c>
    </row>
    <row r="46" spans="1:34" x14ac:dyDescent="0.3">
      <c r="A46" s="30">
        <v>44</v>
      </c>
      <c r="B46" s="30" t="str">
        <f>[1]Blad1!$B$46</f>
        <v>V</v>
      </c>
      <c r="C46" s="60" t="str">
        <f>[1]Blad1!$C$46</f>
        <v>Tine</v>
      </c>
      <c r="D46" s="61" t="str">
        <f>[1]Blad1!$D$46</f>
        <v>van</v>
      </c>
      <c r="E46" s="60" t="str">
        <f>[1]Blad1!$E$46</f>
        <v>Ree</v>
      </c>
      <c r="F46" s="109">
        <f>Maart!B46</f>
        <v>0</v>
      </c>
      <c r="G46" s="30">
        <f>Maart!Q47</f>
        <v>0</v>
      </c>
      <c r="H46" s="30">
        <f>Maart!R47</f>
        <v>0</v>
      </c>
      <c r="I46" s="30">
        <f>April!B47</f>
        <v>0</v>
      </c>
      <c r="J46" s="30">
        <f>April!Q47</f>
        <v>0</v>
      </c>
      <c r="K46" s="30">
        <f>April!R47</f>
        <v>0</v>
      </c>
      <c r="L46" s="30">
        <f>Mei!B47</f>
        <v>0</v>
      </c>
      <c r="M46" s="30">
        <f>Mei!Q47</f>
        <v>0</v>
      </c>
      <c r="N46" s="30">
        <f>Mei!R47</f>
        <v>0</v>
      </c>
      <c r="O46" s="30">
        <f>Juni!B47</f>
        <v>0</v>
      </c>
      <c r="P46" s="30">
        <f>Juni!Q47</f>
        <v>0</v>
      </c>
      <c r="Q46" s="30">
        <f>Juni!R47</f>
        <v>0</v>
      </c>
      <c r="R46" s="30">
        <f>Juli!B45</f>
        <v>0</v>
      </c>
      <c r="S46" s="30">
        <f>Juli!Q45</f>
        <v>0</v>
      </c>
      <c r="T46" s="30">
        <f>Juli!R45</f>
        <v>0</v>
      </c>
      <c r="U46" s="201">
        <f>Aug!B45</f>
        <v>0</v>
      </c>
      <c r="V46" s="201">
        <f>Aug!Q45</f>
        <v>0</v>
      </c>
      <c r="W46" s="201">
        <f>Aug!R45</f>
        <v>0</v>
      </c>
      <c r="X46" s="201">
        <f>Sept!B45</f>
        <v>0</v>
      </c>
      <c r="Y46" s="201">
        <f>Sept!Q45</f>
        <v>0</v>
      </c>
      <c r="Z46" s="201">
        <f>Sept!R45</f>
        <v>0</v>
      </c>
      <c r="AA46" s="201">
        <f>Okt!B45</f>
        <v>0</v>
      </c>
      <c r="AB46" s="201">
        <f>Okt!Q45</f>
        <v>0</v>
      </c>
      <c r="AC46" s="201">
        <f>Okt!R45</f>
        <v>0</v>
      </c>
      <c r="AD46" s="30">
        <f t="shared" si="0"/>
        <v>0</v>
      </c>
      <c r="AE46" s="30">
        <f t="shared" si="5"/>
        <v>0</v>
      </c>
      <c r="AF46" s="30">
        <f t="shared" si="2"/>
        <v>0</v>
      </c>
      <c r="AG46" s="40" t="e">
        <f t="shared" si="4"/>
        <v>#DIV/0!</v>
      </c>
      <c r="AH46" s="40" t="e">
        <f t="shared" si="3"/>
        <v>#DIV/0!</v>
      </c>
    </row>
    <row r="47" spans="1:34" x14ac:dyDescent="0.3">
      <c r="A47" s="30">
        <v>45</v>
      </c>
      <c r="B47" s="30" t="str">
        <f>[1]Blad1!$B$47</f>
        <v>M</v>
      </c>
      <c r="C47" s="60" t="str">
        <f>[1]Blad1!$C$47</f>
        <v>Ronald</v>
      </c>
      <c r="D47" s="61" t="str">
        <f>[1]Blad1!$D$47</f>
        <v>van</v>
      </c>
      <c r="E47" s="60" t="str">
        <f>[1]Blad1!$E$47</f>
        <v>Ree</v>
      </c>
      <c r="F47" s="109">
        <f>Maart!B47</f>
        <v>0</v>
      </c>
      <c r="G47" s="30">
        <f>Maart!Q48</f>
        <v>0</v>
      </c>
      <c r="H47" s="30">
        <f>Maart!R48</f>
        <v>0</v>
      </c>
      <c r="I47" s="30">
        <f>April!B48</f>
        <v>0</v>
      </c>
      <c r="J47" s="30">
        <f>April!Q48</f>
        <v>0</v>
      </c>
      <c r="K47" s="30">
        <f>April!R48</f>
        <v>0</v>
      </c>
      <c r="L47" s="30">
        <f>Mei!B48</f>
        <v>0</v>
      </c>
      <c r="M47" s="30">
        <f>Mei!Q48</f>
        <v>0</v>
      </c>
      <c r="N47" s="30">
        <f>Mei!R48</f>
        <v>0</v>
      </c>
      <c r="O47" s="30">
        <f>Juni!B48</f>
        <v>0</v>
      </c>
      <c r="P47" s="30">
        <f>Juni!Q48</f>
        <v>0</v>
      </c>
      <c r="Q47" s="30">
        <f>Juni!R48</f>
        <v>0</v>
      </c>
      <c r="R47" s="30">
        <f>Juli!B46</f>
        <v>1</v>
      </c>
      <c r="S47" s="30">
        <f>Juli!Q46</f>
        <v>1</v>
      </c>
      <c r="T47" s="30">
        <f>Juli!R46</f>
        <v>-1</v>
      </c>
      <c r="U47" s="201">
        <f>Aug!B46</f>
        <v>1</v>
      </c>
      <c r="V47" s="201">
        <f>Aug!Q46</f>
        <v>2</v>
      </c>
      <c r="W47" s="201">
        <f>Aug!R46</f>
        <v>-6</v>
      </c>
      <c r="X47" s="201">
        <f>Sept!B46</f>
        <v>1</v>
      </c>
      <c r="Y47" s="201">
        <f>Sept!Q46</f>
        <v>1</v>
      </c>
      <c r="Z47" s="201">
        <f>Sept!R46</f>
        <v>0</v>
      </c>
      <c r="AA47" s="201">
        <f>Okt!B46</f>
        <v>0</v>
      </c>
      <c r="AB47" s="201">
        <f>Okt!Q46</f>
        <v>0</v>
      </c>
      <c r="AC47" s="201">
        <f>Okt!R46</f>
        <v>0</v>
      </c>
      <c r="AD47" s="30">
        <f t="shared" si="0"/>
        <v>3</v>
      </c>
      <c r="AE47" s="30">
        <f t="shared" si="5"/>
        <v>4</v>
      </c>
      <c r="AF47" s="30">
        <f t="shared" si="2"/>
        <v>-7</v>
      </c>
      <c r="AG47" s="40">
        <f t="shared" si="4"/>
        <v>1.3333333333333333</v>
      </c>
      <c r="AH47" s="40">
        <f t="shared" si="3"/>
        <v>-2.3333333333333335</v>
      </c>
    </row>
    <row r="48" spans="1:34" x14ac:dyDescent="0.3">
      <c r="A48" s="30">
        <v>46</v>
      </c>
      <c r="B48" s="30" t="str">
        <f>[1]Blad1!$B$48</f>
        <v>M</v>
      </c>
      <c r="C48" s="60" t="str">
        <f>[1]Blad1!$C$48</f>
        <v>Gerrit</v>
      </c>
      <c r="D48" s="61" t="str">
        <f>[1]Blad1!$D$48</f>
        <v xml:space="preserve"> </v>
      </c>
      <c r="E48" s="60" t="str">
        <f>[1]Blad1!$E$48</f>
        <v>Reinders</v>
      </c>
      <c r="F48" s="109">
        <f>Maart!B48</f>
        <v>0</v>
      </c>
      <c r="G48" s="30">
        <f>Maart!Q49</f>
        <v>0</v>
      </c>
      <c r="H48" s="30">
        <f>Maart!R49</f>
        <v>0</v>
      </c>
      <c r="I48" s="30">
        <f>April!B49</f>
        <v>0</v>
      </c>
      <c r="J48" s="30">
        <f>April!Q49</f>
        <v>0</v>
      </c>
      <c r="K48" s="30">
        <f>April!R49</f>
        <v>0</v>
      </c>
      <c r="L48" s="30">
        <f>Mei!B49</f>
        <v>0</v>
      </c>
      <c r="M48" s="30">
        <f>Mei!Q49</f>
        <v>0</v>
      </c>
      <c r="N48" s="30">
        <f>Mei!R49</f>
        <v>0</v>
      </c>
      <c r="O48" s="30">
        <f>Juni!B49</f>
        <v>0</v>
      </c>
      <c r="P48" s="30">
        <f>Juni!Q49</f>
        <v>0</v>
      </c>
      <c r="Q48" s="30">
        <f>Juni!R49</f>
        <v>0</v>
      </c>
      <c r="R48" s="30">
        <f>Juli!B47</f>
        <v>1</v>
      </c>
      <c r="S48" s="30">
        <f>Juli!Q47</f>
        <v>1</v>
      </c>
      <c r="T48" s="30">
        <f>Juli!R47</f>
        <v>0</v>
      </c>
      <c r="U48" s="201">
        <f>Aug!B47</f>
        <v>1</v>
      </c>
      <c r="V48" s="201">
        <f>Aug!Q47</f>
        <v>1</v>
      </c>
      <c r="W48" s="201">
        <f>Aug!R47</f>
        <v>-13</v>
      </c>
      <c r="X48" s="201">
        <f>Sept!B47</f>
        <v>1</v>
      </c>
      <c r="Y48" s="201">
        <f>Sept!Q47</f>
        <v>2</v>
      </c>
      <c r="Z48" s="201">
        <f>Sept!R47</f>
        <v>9</v>
      </c>
      <c r="AA48" s="201">
        <f>Okt!B47</f>
        <v>0</v>
      </c>
      <c r="AB48" s="201">
        <f>Okt!Q47</f>
        <v>0</v>
      </c>
      <c r="AC48" s="201">
        <f>Okt!R47</f>
        <v>0</v>
      </c>
      <c r="AD48" s="30">
        <f t="shared" si="0"/>
        <v>3</v>
      </c>
      <c r="AE48" s="30">
        <f t="shared" si="5"/>
        <v>4</v>
      </c>
      <c r="AF48" s="30">
        <f t="shared" si="2"/>
        <v>-4</v>
      </c>
      <c r="AG48" s="40">
        <f t="shared" si="4"/>
        <v>1.3333333333333333</v>
      </c>
      <c r="AH48" s="40">
        <f t="shared" si="3"/>
        <v>-1.3333333333333333</v>
      </c>
    </row>
    <row r="49" spans="1:34" x14ac:dyDescent="0.3">
      <c r="A49" s="30">
        <v>47</v>
      </c>
      <c r="B49" s="30" t="str">
        <f>[1]Blad1!$B$49</f>
        <v>M</v>
      </c>
      <c r="C49" s="60" t="str">
        <f>[1]Blad1!$C$49</f>
        <v>Louis</v>
      </c>
      <c r="D49" s="61" t="str">
        <f>[1]Blad1!$D$49</f>
        <v>de</v>
      </c>
      <c r="E49" s="60" t="str">
        <f>[1]Blad1!$E$49</f>
        <v>Rijk</v>
      </c>
      <c r="F49" s="109">
        <f>Maart!B49</f>
        <v>0</v>
      </c>
      <c r="G49" s="30">
        <f>Maart!Q50</f>
        <v>0</v>
      </c>
      <c r="H49" s="30">
        <f>Maart!R50</f>
        <v>0</v>
      </c>
      <c r="I49" s="30">
        <f>April!B50</f>
        <v>0</v>
      </c>
      <c r="J49" s="30">
        <f>April!Q50</f>
        <v>0</v>
      </c>
      <c r="K49" s="30">
        <f>April!R50</f>
        <v>0</v>
      </c>
      <c r="L49" s="30">
        <f>Mei!B50</f>
        <v>0</v>
      </c>
      <c r="M49" s="30">
        <f>Mei!Q50</f>
        <v>0</v>
      </c>
      <c r="N49" s="30">
        <f>Mei!R50</f>
        <v>0</v>
      </c>
      <c r="O49" s="30">
        <f>Juni!B50</f>
        <v>0</v>
      </c>
      <c r="P49" s="30">
        <f>Juni!Q50</f>
        <v>0</v>
      </c>
      <c r="Q49" s="30">
        <f>Juni!R50</f>
        <v>0</v>
      </c>
      <c r="R49" s="30">
        <f>Juli!B48</f>
        <v>0</v>
      </c>
      <c r="S49" s="30">
        <f>Juli!Q48</f>
        <v>0</v>
      </c>
      <c r="T49" s="30">
        <f>Juli!R48</f>
        <v>0</v>
      </c>
      <c r="U49" s="201">
        <f>Aug!B48</f>
        <v>0</v>
      </c>
      <c r="V49" s="201">
        <f>Aug!Q48</f>
        <v>0</v>
      </c>
      <c r="W49" s="201">
        <f>Aug!R48</f>
        <v>0</v>
      </c>
      <c r="X49" s="201">
        <f>Sept!B48</f>
        <v>0</v>
      </c>
      <c r="Y49" s="201">
        <f>Sept!Q48</f>
        <v>0</v>
      </c>
      <c r="Z49" s="201">
        <f>Sept!R48</f>
        <v>0</v>
      </c>
      <c r="AA49" s="201">
        <f>Okt!B48</f>
        <v>0</v>
      </c>
      <c r="AB49" s="201">
        <f>Okt!Q48</f>
        <v>0</v>
      </c>
      <c r="AC49" s="201">
        <f>Okt!R48</f>
        <v>0</v>
      </c>
      <c r="AD49" s="30">
        <f t="shared" si="0"/>
        <v>0</v>
      </c>
      <c r="AE49" s="30">
        <f t="shared" si="5"/>
        <v>0</v>
      </c>
      <c r="AF49" s="30">
        <f t="shared" si="2"/>
        <v>0</v>
      </c>
      <c r="AG49" s="40" t="e">
        <f t="shared" si="4"/>
        <v>#DIV/0!</v>
      </c>
      <c r="AH49" s="40" t="e">
        <f t="shared" si="3"/>
        <v>#DIV/0!</v>
      </c>
    </row>
    <row r="50" spans="1:34" x14ac:dyDescent="0.3">
      <c r="A50" s="30">
        <v>48</v>
      </c>
      <c r="B50" s="30" t="str">
        <f>[1]Blad1!$B$50</f>
        <v>V</v>
      </c>
      <c r="C50" s="60" t="str">
        <f>[1]Blad1!$C$50</f>
        <v>Bets</v>
      </c>
      <c r="D50" s="61" t="str">
        <f>[1]Blad1!$D$50</f>
        <v xml:space="preserve"> </v>
      </c>
      <c r="E50" s="60" t="str">
        <f>[1]Blad1!$E$50</f>
        <v>Romijn</v>
      </c>
      <c r="F50" s="109">
        <f>Maart!B50</f>
        <v>0</v>
      </c>
      <c r="G50" s="30">
        <f>Maart!Q51</f>
        <v>0</v>
      </c>
      <c r="H50" s="30">
        <f>Maart!R51</f>
        <v>0</v>
      </c>
      <c r="I50" s="30">
        <f>April!B51</f>
        <v>0</v>
      </c>
      <c r="J50" s="30">
        <f>April!Q51</f>
        <v>0</v>
      </c>
      <c r="K50" s="30">
        <f>April!R51</f>
        <v>0</v>
      </c>
      <c r="L50" s="30">
        <f>Mei!B51</f>
        <v>0</v>
      </c>
      <c r="M50" s="30">
        <f>Mei!Q51</f>
        <v>0</v>
      </c>
      <c r="N50" s="30">
        <f>Mei!R51</f>
        <v>0</v>
      </c>
      <c r="O50" s="30">
        <f>Juni!B51</f>
        <v>0</v>
      </c>
      <c r="P50" s="30">
        <f>Juni!Q51</f>
        <v>0</v>
      </c>
      <c r="Q50" s="30">
        <f>Juni!R51</f>
        <v>0</v>
      </c>
      <c r="R50" s="30">
        <f>Juli!B49</f>
        <v>0</v>
      </c>
      <c r="S50" s="30">
        <f>Juli!Q49</f>
        <v>0</v>
      </c>
      <c r="T50" s="30">
        <f>Juli!R49</f>
        <v>0</v>
      </c>
      <c r="U50" s="201">
        <f>Aug!B49</f>
        <v>1</v>
      </c>
      <c r="V50" s="201">
        <f>Aug!Q49</f>
        <v>1</v>
      </c>
      <c r="W50" s="201">
        <f>Aug!R49</f>
        <v>9</v>
      </c>
      <c r="X50" s="201">
        <f>Sept!B49</f>
        <v>0</v>
      </c>
      <c r="Y50" s="201">
        <f>Sept!Q49</f>
        <v>0</v>
      </c>
      <c r="Z50" s="201">
        <f>Sept!R49</f>
        <v>0</v>
      </c>
      <c r="AA50" s="201">
        <f>Okt!B49</f>
        <v>0</v>
      </c>
      <c r="AB50" s="201">
        <f>Okt!Q49</f>
        <v>0</v>
      </c>
      <c r="AC50" s="201">
        <f>Okt!R49</f>
        <v>0</v>
      </c>
      <c r="AD50" s="30">
        <f t="shared" si="0"/>
        <v>1</v>
      </c>
      <c r="AE50" s="30">
        <f t="shared" si="5"/>
        <v>1</v>
      </c>
      <c r="AF50" s="30">
        <f t="shared" si="2"/>
        <v>9</v>
      </c>
      <c r="AG50" s="40">
        <f t="shared" si="4"/>
        <v>1</v>
      </c>
      <c r="AH50" s="40">
        <f t="shared" si="3"/>
        <v>9</v>
      </c>
    </row>
    <row r="51" spans="1:34" x14ac:dyDescent="0.3">
      <c r="A51" s="30">
        <v>49</v>
      </c>
      <c r="B51" s="30" t="str">
        <f>[1]Blad1!$B$51</f>
        <v>M</v>
      </c>
      <c r="C51" s="60" t="s">
        <v>16</v>
      </c>
      <c r="D51" s="61" t="str">
        <f>[1]Blad1!$D$51</f>
        <v xml:space="preserve"> </v>
      </c>
      <c r="E51" s="60" t="str">
        <f>[1]Blad1!$E$51</f>
        <v>Rooseman</v>
      </c>
      <c r="F51" s="109">
        <f>Maart!B51</f>
        <v>0</v>
      </c>
      <c r="G51" s="30">
        <f>Maart!Q52</f>
        <v>0</v>
      </c>
      <c r="H51" s="30">
        <f>Maart!R52</f>
        <v>0</v>
      </c>
      <c r="I51" s="30">
        <f>April!B52</f>
        <v>0</v>
      </c>
      <c r="J51" s="30">
        <f>April!Q52</f>
        <v>0</v>
      </c>
      <c r="K51" s="30">
        <f>April!R52</f>
        <v>0</v>
      </c>
      <c r="L51" s="30">
        <f>Mei!B52</f>
        <v>0</v>
      </c>
      <c r="M51" s="30">
        <f>Mei!Q52</f>
        <v>0</v>
      </c>
      <c r="N51" s="30">
        <f>Mei!R52</f>
        <v>0</v>
      </c>
      <c r="O51" s="30">
        <f>Juni!B52</f>
        <v>0</v>
      </c>
      <c r="P51" s="30">
        <f>Juni!Q52</f>
        <v>0</v>
      </c>
      <c r="Q51" s="30">
        <f>Juni!R52</f>
        <v>0</v>
      </c>
      <c r="R51" s="30">
        <f>Juli!B50</f>
        <v>1</v>
      </c>
      <c r="S51" s="30">
        <f>Juli!Q50</f>
        <v>1</v>
      </c>
      <c r="T51" s="30">
        <f>Juli!R50</f>
        <v>-7</v>
      </c>
      <c r="U51" s="201">
        <f>Aug!B50</f>
        <v>1</v>
      </c>
      <c r="V51" s="201">
        <f>Aug!Q50</f>
        <v>2</v>
      </c>
      <c r="W51" s="201">
        <f>Aug!R50</f>
        <v>0</v>
      </c>
      <c r="X51" s="201">
        <f>Sept!B50</f>
        <v>1</v>
      </c>
      <c r="Y51" s="201">
        <f>Sept!Q50</f>
        <v>1</v>
      </c>
      <c r="Z51" s="201">
        <f>Sept!R50</f>
        <v>0</v>
      </c>
      <c r="AA51" s="201">
        <f>Okt!B50</f>
        <v>0</v>
      </c>
      <c r="AB51" s="201">
        <f>Okt!Q50</f>
        <v>0</v>
      </c>
      <c r="AC51" s="201">
        <f>Okt!R50</f>
        <v>0</v>
      </c>
      <c r="AD51" s="30">
        <f t="shared" si="0"/>
        <v>3</v>
      </c>
      <c r="AE51" s="30">
        <f t="shared" si="5"/>
        <v>4</v>
      </c>
      <c r="AF51" s="30">
        <f t="shared" si="2"/>
        <v>-7</v>
      </c>
      <c r="AG51" s="40">
        <f t="shared" si="4"/>
        <v>1.3333333333333333</v>
      </c>
      <c r="AH51" s="40">
        <f t="shared" si="3"/>
        <v>-2.3333333333333335</v>
      </c>
    </row>
    <row r="52" spans="1:34" x14ac:dyDescent="0.3">
      <c r="A52" s="30">
        <v>50</v>
      </c>
      <c r="B52" s="30" t="str">
        <f>[1]Blad1!$B$52</f>
        <v>V</v>
      </c>
      <c r="C52" s="60" t="str">
        <f>[1]Blad1!$C$52</f>
        <v>Annemieke</v>
      </c>
      <c r="D52" s="61" t="str">
        <f>[1]Blad1!$D$52</f>
        <v xml:space="preserve"> </v>
      </c>
      <c r="E52" s="60" t="str">
        <f>[1]Blad1!$E$52</f>
        <v>Rothuizen</v>
      </c>
      <c r="F52" s="109">
        <f>Maart!B52</f>
        <v>0</v>
      </c>
      <c r="G52" s="30">
        <f>Maart!Q54</f>
        <v>0</v>
      </c>
      <c r="H52" s="30">
        <f>Maart!R54</f>
        <v>0</v>
      </c>
      <c r="I52" s="30">
        <f>April!B54</f>
        <v>0</v>
      </c>
      <c r="J52" s="30">
        <f>April!Q54</f>
        <v>0</v>
      </c>
      <c r="K52" s="30">
        <f>April!R54</f>
        <v>0</v>
      </c>
      <c r="L52" s="30">
        <f>Mei!B54</f>
        <v>0</v>
      </c>
      <c r="M52" s="30">
        <f>Mei!Q54</f>
        <v>0</v>
      </c>
      <c r="N52" s="30">
        <f>Mei!R54</f>
        <v>0</v>
      </c>
      <c r="O52" s="30">
        <f>Juni!B54</f>
        <v>0</v>
      </c>
      <c r="P52" s="30">
        <f>Juni!Q54</f>
        <v>0</v>
      </c>
      <c r="Q52" s="30">
        <f>Juni!R54</f>
        <v>0</v>
      </c>
      <c r="R52" s="30">
        <f>Juli!B51</f>
        <v>1</v>
      </c>
      <c r="S52" s="30">
        <f>Juli!Q51</f>
        <v>1</v>
      </c>
      <c r="T52" s="30">
        <f>Juli!R51</f>
        <v>-4</v>
      </c>
      <c r="U52" s="201">
        <f>Aug!B51</f>
        <v>0</v>
      </c>
      <c r="V52" s="201">
        <f>Aug!Q51</f>
        <v>0</v>
      </c>
      <c r="W52" s="201">
        <f>Aug!R51</f>
        <v>0</v>
      </c>
      <c r="X52" s="201">
        <f>Sept!B51</f>
        <v>0</v>
      </c>
      <c r="Y52" s="201">
        <f>Sept!Q51</f>
        <v>0</v>
      </c>
      <c r="Z52" s="201">
        <f>Sept!R51</f>
        <v>0</v>
      </c>
      <c r="AA52" s="201">
        <f>Okt!B51</f>
        <v>0</v>
      </c>
      <c r="AB52" s="201">
        <f>Okt!Q51</f>
        <v>0</v>
      </c>
      <c r="AC52" s="201">
        <f>Okt!R51</f>
        <v>0</v>
      </c>
      <c r="AD52" s="30">
        <f t="shared" si="0"/>
        <v>1</v>
      </c>
      <c r="AE52" s="30">
        <f t="shared" si="5"/>
        <v>1</v>
      </c>
      <c r="AF52" s="30">
        <f t="shared" si="2"/>
        <v>-4</v>
      </c>
      <c r="AG52" s="40">
        <f t="shared" si="4"/>
        <v>1</v>
      </c>
      <c r="AH52" s="40">
        <f t="shared" si="3"/>
        <v>-4</v>
      </c>
    </row>
    <row r="53" spans="1:34" x14ac:dyDescent="0.3">
      <c r="A53" s="30">
        <v>51</v>
      </c>
      <c r="B53" s="30" t="str">
        <f>[1]Blad1!$B$53</f>
        <v>M</v>
      </c>
      <c r="C53" s="60" t="str">
        <f>[1]Blad1!$C$53</f>
        <v>Henk</v>
      </c>
      <c r="D53" s="61" t="str">
        <f>[1]Blad1!$D$53</f>
        <v xml:space="preserve"> </v>
      </c>
      <c r="E53" s="60" t="str">
        <f>[1]Blad1!$E$53</f>
        <v>Smit</v>
      </c>
      <c r="F53" s="109">
        <f>Maart!B53</f>
        <v>0</v>
      </c>
      <c r="G53" s="30">
        <f>Maart!Q55</f>
        <v>0</v>
      </c>
      <c r="H53" s="30">
        <f>Maart!R55</f>
        <v>0</v>
      </c>
      <c r="I53" s="30">
        <f>April!B55</f>
        <v>0</v>
      </c>
      <c r="J53" s="30">
        <f>April!Q55</f>
        <v>0</v>
      </c>
      <c r="K53" s="30">
        <f>April!R55</f>
        <v>0</v>
      </c>
      <c r="L53" s="30">
        <f>Mei!B55</f>
        <v>0</v>
      </c>
      <c r="M53" s="30">
        <f>Mei!Q55</f>
        <v>0</v>
      </c>
      <c r="N53" s="30">
        <f>Mei!R55</f>
        <v>0</v>
      </c>
      <c r="O53" s="30">
        <f>Juni!B55</f>
        <v>0</v>
      </c>
      <c r="P53" s="30">
        <f>Juni!Q55</f>
        <v>0</v>
      </c>
      <c r="Q53" s="30">
        <f>Juni!R55</f>
        <v>0</v>
      </c>
      <c r="R53" s="30">
        <f>Juli!B52</f>
        <v>1</v>
      </c>
      <c r="S53" s="30">
        <f>Juli!Q52</f>
        <v>1</v>
      </c>
      <c r="T53" s="30">
        <f>Juli!R52</f>
        <v>-2</v>
      </c>
      <c r="U53" s="201">
        <f>Aug!B52</f>
        <v>1</v>
      </c>
      <c r="V53" s="201">
        <f>Aug!Q52</f>
        <v>2</v>
      </c>
      <c r="W53" s="201">
        <f>Aug!R52</f>
        <v>6</v>
      </c>
      <c r="X53" s="201">
        <f>Sept!B52</f>
        <v>1</v>
      </c>
      <c r="Y53" s="201">
        <f>Sept!Q52</f>
        <v>1</v>
      </c>
      <c r="Z53" s="201">
        <f>Sept!R52</f>
        <v>-5</v>
      </c>
      <c r="AA53" s="201">
        <f>Okt!B52</f>
        <v>0</v>
      </c>
      <c r="AB53" s="201">
        <f>Okt!Q52</f>
        <v>0</v>
      </c>
      <c r="AC53" s="201">
        <f>Okt!R52</f>
        <v>0</v>
      </c>
      <c r="AD53" s="30">
        <f t="shared" si="0"/>
        <v>3</v>
      </c>
      <c r="AE53" s="30">
        <f t="shared" si="5"/>
        <v>4</v>
      </c>
      <c r="AF53" s="30">
        <f t="shared" si="2"/>
        <v>-1</v>
      </c>
      <c r="AG53" s="40">
        <f t="shared" si="4"/>
        <v>1.3333333333333333</v>
      </c>
      <c r="AH53" s="40">
        <f t="shared" si="3"/>
        <v>-0.33333333333333331</v>
      </c>
    </row>
    <row r="54" spans="1:34" x14ac:dyDescent="0.3">
      <c r="A54" s="30">
        <v>52</v>
      </c>
      <c r="B54" s="30" t="str">
        <f>[1]Blad1!$B$54</f>
        <v>V</v>
      </c>
      <c r="C54" s="60" t="str">
        <f>[1]Blad1!$C$54</f>
        <v>Gerda</v>
      </c>
      <c r="D54" s="61" t="str">
        <f>[1]Blad1!$D$54</f>
        <v xml:space="preserve"> </v>
      </c>
      <c r="E54" s="60" t="str">
        <f>[1]Blad1!$E$54</f>
        <v>Suurmond</v>
      </c>
      <c r="F54" s="109">
        <f>Maart!B54</f>
        <v>0</v>
      </c>
      <c r="G54" s="30">
        <f>Maart!Q56</f>
        <v>0</v>
      </c>
      <c r="H54" s="30">
        <f>Maart!R56</f>
        <v>0</v>
      </c>
      <c r="I54" s="30">
        <f>April!B56</f>
        <v>0</v>
      </c>
      <c r="J54" s="30">
        <f>April!Q56</f>
        <v>0</v>
      </c>
      <c r="K54" s="30">
        <f>April!R56</f>
        <v>0</v>
      </c>
      <c r="L54" s="30">
        <f>Mei!B56</f>
        <v>0</v>
      </c>
      <c r="M54" s="30">
        <f>Mei!Q56</f>
        <v>0</v>
      </c>
      <c r="N54" s="30">
        <f>Mei!R56</f>
        <v>0</v>
      </c>
      <c r="O54" s="30">
        <f>Juni!B56</f>
        <v>0</v>
      </c>
      <c r="P54" s="30">
        <f>Juni!Q56</f>
        <v>0</v>
      </c>
      <c r="Q54" s="30">
        <f>Juni!R56</f>
        <v>0</v>
      </c>
      <c r="R54" s="30">
        <f>Juli!B53</f>
        <v>0</v>
      </c>
      <c r="S54" s="30">
        <f>Juli!Q53</f>
        <v>0</v>
      </c>
      <c r="T54" s="30">
        <f>Juli!R53</f>
        <v>0</v>
      </c>
      <c r="U54" s="201">
        <f>Aug!B53</f>
        <v>0</v>
      </c>
      <c r="V54" s="201">
        <f>Aug!Q53</f>
        <v>0</v>
      </c>
      <c r="W54" s="201">
        <f>Aug!R53</f>
        <v>0</v>
      </c>
      <c r="X54" s="201">
        <f>Sept!B53</f>
        <v>0</v>
      </c>
      <c r="Y54" s="201">
        <f>Sept!Q53</f>
        <v>0</v>
      </c>
      <c r="Z54" s="201">
        <f>Sept!R53</f>
        <v>0</v>
      </c>
      <c r="AA54" s="201">
        <f>Okt!B53</f>
        <v>0</v>
      </c>
      <c r="AB54" s="201">
        <f>Okt!Q53</f>
        <v>0</v>
      </c>
      <c r="AC54" s="201">
        <f>Okt!R53</f>
        <v>0</v>
      </c>
      <c r="AD54" s="30">
        <f t="shared" si="0"/>
        <v>0</v>
      </c>
      <c r="AE54" s="30">
        <f t="shared" si="5"/>
        <v>0</v>
      </c>
      <c r="AF54" s="30">
        <f t="shared" si="2"/>
        <v>0</v>
      </c>
      <c r="AG54" s="40" t="e">
        <f t="shared" si="4"/>
        <v>#DIV/0!</v>
      </c>
      <c r="AH54" s="40" t="e">
        <f t="shared" si="3"/>
        <v>#DIV/0!</v>
      </c>
    </row>
    <row r="55" spans="1:34" x14ac:dyDescent="0.3">
      <c r="A55" s="30">
        <v>53</v>
      </c>
      <c r="B55" s="30" t="str">
        <f>[1]Blad1!$B$55</f>
        <v>M</v>
      </c>
      <c r="C55" s="60" t="str">
        <f>[1]Blad1!$C$55</f>
        <v>Co</v>
      </c>
      <c r="D55" s="61" t="str">
        <f>[1]Blad1!$D$55</f>
        <v xml:space="preserve"> </v>
      </c>
      <c r="E55" s="60" t="str">
        <f>[1]Blad1!$E$55</f>
        <v>Suurmond</v>
      </c>
      <c r="F55" s="109">
        <f>Maart!B55</f>
        <v>0</v>
      </c>
      <c r="G55" s="30">
        <f>Maart!Q57</f>
        <v>0</v>
      </c>
      <c r="H55" s="30">
        <f>Maart!R57</f>
        <v>0</v>
      </c>
      <c r="I55" s="30">
        <f>April!B57</f>
        <v>0</v>
      </c>
      <c r="J55" s="30">
        <f>April!Q57</f>
        <v>0</v>
      </c>
      <c r="K55" s="30">
        <f>April!R57</f>
        <v>0</v>
      </c>
      <c r="L55" s="30">
        <f>Mei!B57</f>
        <v>0</v>
      </c>
      <c r="M55" s="30">
        <f>Mei!Q57</f>
        <v>0</v>
      </c>
      <c r="N55" s="30">
        <f>Mei!R57</f>
        <v>0</v>
      </c>
      <c r="O55" s="30">
        <f>Juni!B57</f>
        <v>0</v>
      </c>
      <c r="P55" s="30">
        <f>Juni!Q57</f>
        <v>0</v>
      </c>
      <c r="Q55" s="30">
        <f>Juni!R57</f>
        <v>0</v>
      </c>
      <c r="R55" s="30">
        <f>Juli!B54</f>
        <v>1</v>
      </c>
      <c r="S55" s="30">
        <f>Juli!Q54</f>
        <v>3</v>
      </c>
      <c r="T55" s="30">
        <f>Juli!R54</f>
        <v>23</v>
      </c>
      <c r="U55" s="201">
        <f>Aug!B54</f>
        <v>0</v>
      </c>
      <c r="V55" s="201">
        <f>Aug!Q54</f>
        <v>0</v>
      </c>
      <c r="W55" s="201">
        <f>Aug!R54</f>
        <v>0</v>
      </c>
      <c r="X55" s="201">
        <f>Sept!B54</f>
        <v>1</v>
      </c>
      <c r="Y55" s="201">
        <f>Sept!Q54</f>
        <v>2</v>
      </c>
      <c r="Z55" s="201">
        <f>Sept!R54</f>
        <v>4</v>
      </c>
      <c r="AA55" s="201">
        <f>Okt!B54</f>
        <v>0</v>
      </c>
      <c r="AB55" s="201">
        <f>Okt!Q54</f>
        <v>0</v>
      </c>
      <c r="AC55" s="201">
        <f>Okt!R54</f>
        <v>0</v>
      </c>
      <c r="AD55" s="30">
        <f t="shared" si="0"/>
        <v>2</v>
      </c>
      <c r="AE55" s="30">
        <f t="shared" si="5"/>
        <v>5</v>
      </c>
      <c r="AF55" s="30">
        <f t="shared" si="2"/>
        <v>27</v>
      </c>
      <c r="AG55" s="40">
        <f t="shared" si="4"/>
        <v>2.5</v>
      </c>
      <c r="AH55" s="40">
        <f t="shared" si="3"/>
        <v>13.5</v>
      </c>
    </row>
    <row r="56" spans="1:34" x14ac:dyDescent="0.3">
      <c r="A56" s="30">
        <v>54</v>
      </c>
      <c r="B56" s="30" t="str">
        <f>[1]Blad1!$B$56</f>
        <v>V</v>
      </c>
      <c r="C56" s="60" t="str">
        <f>[1]Blad1!$C$56</f>
        <v>Nel</v>
      </c>
      <c r="D56" s="61" t="str">
        <f>[1]Blad1!$D$56</f>
        <v xml:space="preserve"> </v>
      </c>
      <c r="E56" s="60" t="str">
        <f>[1]Blad1!$E$56</f>
        <v>Terpstra</v>
      </c>
      <c r="F56" s="109">
        <f>Maart!B56</f>
        <v>0</v>
      </c>
      <c r="G56" s="30">
        <f>Maart!Q58</f>
        <v>0</v>
      </c>
      <c r="H56" s="30">
        <f>Maart!R58</f>
        <v>0</v>
      </c>
      <c r="I56" s="30">
        <f>April!B58</f>
        <v>0</v>
      </c>
      <c r="J56" s="30">
        <f>April!Q58</f>
        <v>0</v>
      </c>
      <c r="K56" s="30">
        <f>April!R58</f>
        <v>0</v>
      </c>
      <c r="L56" s="30">
        <f>Mei!B58</f>
        <v>0</v>
      </c>
      <c r="M56" s="30">
        <f>Mei!Q58</f>
        <v>0</v>
      </c>
      <c r="N56" s="30">
        <f>Mei!R58</f>
        <v>0</v>
      </c>
      <c r="O56" s="30">
        <f>Juni!B58</f>
        <v>0</v>
      </c>
      <c r="P56" s="30">
        <f>Juni!Q58</f>
        <v>0</v>
      </c>
      <c r="Q56" s="30">
        <f>Juni!R58</f>
        <v>0</v>
      </c>
      <c r="R56" s="30">
        <f>Juli!B55</f>
        <v>0</v>
      </c>
      <c r="S56" s="30">
        <f>Juli!Q55</f>
        <v>0</v>
      </c>
      <c r="T56" s="30">
        <f>Juli!R55</f>
        <v>0</v>
      </c>
      <c r="U56" s="201">
        <f>Aug!B55</f>
        <v>0</v>
      </c>
      <c r="V56" s="201">
        <f>Aug!Q55</f>
        <v>0</v>
      </c>
      <c r="W56" s="201">
        <f>Aug!R55</f>
        <v>0</v>
      </c>
      <c r="X56" s="201">
        <f>Sept!B55</f>
        <v>0</v>
      </c>
      <c r="Y56" s="201">
        <f>Sept!Q55</f>
        <v>0</v>
      </c>
      <c r="Z56" s="201">
        <f>Sept!R55</f>
        <v>0</v>
      </c>
      <c r="AA56" s="201">
        <f>Okt!B55</f>
        <v>0</v>
      </c>
      <c r="AB56" s="201">
        <f>Okt!Q55</f>
        <v>0</v>
      </c>
      <c r="AC56" s="201">
        <f>Okt!R55</f>
        <v>0</v>
      </c>
      <c r="AD56" s="30">
        <f t="shared" si="0"/>
        <v>0</v>
      </c>
      <c r="AE56" s="30">
        <f t="shared" si="5"/>
        <v>0</v>
      </c>
      <c r="AF56" s="30">
        <f t="shared" si="2"/>
        <v>0</v>
      </c>
      <c r="AG56" s="40" t="e">
        <f t="shared" si="4"/>
        <v>#DIV/0!</v>
      </c>
      <c r="AH56" s="40" t="e">
        <f t="shared" si="3"/>
        <v>#DIV/0!</v>
      </c>
    </row>
    <row r="57" spans="1:34" x14ac:dyDescent="0.3">
      <c r="A57" s="30">
        <v>55</v>
      </c>
      <c r="B57" s="30" t="str">
        <f>[1]Blad1!$B$57</f>
        <v>M</v>
      </c>
      <c r="C57" s="60" t="str">
        <f>[1]Blad1!$C$57</f>
        <v>James</v>
      </c>
      <c r="D57" s="61" t="str">
        <f>[1]Blad1!$D$57</f>
        <v xml:space="preserve"> </v>
      </c>
      <c r="E57" s="60" t="str">
        <f>[1]Blad1!$E$57</f>
        <v>Tji</v>
      </c>
      <c r="F57" s="109">
        <f>Maart!B57</f>
        <v>0</v>
      </c>
      <c r="G57" s="30">
        <f>Maart!Q59</f>
        <v>0</v>
      </c>
      <c r="H57" s="30">
        <f>Maart!R59</f>
        <v>0</v>
      </c>
      <c r="I57" s="30">
        <f>April!B59</f>
        <v>0</v>
      </c>
      <c r="J57" s="30">
        <f>April!Q59</f>
        <v>0</v>
      </c>
      <c r="K57" s="30">
        <f>April!R59</f>
        <v>0</v>
      </c>
      <c r="L57" s="30">
        <f>Mei!B59</f>
        <v>0</v>
      </c>
      <c r="M57" s="30">
        <f>Mei!Q59</f>
        <v>0</v>
      </c>
      <c r="N57" s="30">
        <f>Mei!R59</f>
        <v>0</v>
      </c>
      <c r="O57" s="30">
        <f>Juni!B59</f>
        <v>0</v>
      </c>
      <c r="P57" s="30">
        <f>Juni!Q59</f>
        <v>0</v>
      </c>
      <c r="Q57" s="30">
        <f>Juni!R59</f>
        <v>0</v>
      </c>
      <c r="R57" s="30">
        <f>Juli!B56</f>
        <v>0</v>
      </c>
      <c r="S57" s="30">
        <f>Juli!Q56</f>
        <v>0</v>
      </c>
      <c r="T57" s="30">
        <f>Juli!R56</f>
        <v>0</v>
      </c>
      <c r="U57" s="201">
        <f>Aug!B56</f>
        <v>1</v>
      </c>
      <c r="V57" s="201">
        <f>Aug!Q56</f>
        <v>2</v>
      </c>
      <c r="W57" s="201">
        <f>Aug!R56</f>
        <v>8</v>
      </c>
      <c r="X57" s="201">
        <f>Sept!B56</f>
        <v>1</v>
      </c>
      <c r="Y57" s="201">
        <f>Sept!Q56</f>
        <v>1</v>
      </c>
      <c r="Z57" s="201">
        <f>Sept!R56</f>
        <v>-12</v>
      </c>
      <c r="AA57" s="201">
        <f>Okt!B56</f>
        <v>0</v>
      </c>
      <c r="AB57" s="201">
        <f>Okt!Q56</f>
        <v>0</v>
      </c>
      <c r="AC57" s="201">
        <f>Okt!R56</f>
        <v>0</v>
      </c>
      <c r="AD57" s="30">
        <f t="shared" si="0"/>
        <v>2</v>
      </c>
      <c r="AE57" s="30">
        <f t="shared" si="5"/>
        <v>3</v>
      </c>
      <c r="AF57" s="30">
        <f t="shared" si="2"/>
        <v>-4</v>
      </c>
      <c r="AG57" s="40">
        <f t="shared" si="4"/>
        <v>1.5</v>
      </c>
      <c r="AH57" s="40">
        <f t="shared" si="3"/>
        <v>-2</v>
      </c>
    </row>
    <row r="58" spans="1:34" x14ac:dyDescent="0.3">
      <c r="A58" s="30">
        <v>56</v>
      </c>
      <c r="B58" s="30" t="str">
        <f>[1]Blad1!$B$58</f>
        <v>M</v>
      </c>
      <c r="C58" s="60" t="str">
        <f>[1]Blad1!$C$58</f>
        <v>Ton</v>
      </c>
      <c r="D58" s="61" t="str">
        <f>[1]Blad1!$D$58</f>
        <v>van</v>
      </c>
      <c r="E58" s="60" t="str">
        <f>[1]Blad1!$E$58</f>
        <v>Tuijl</v>
      </c>
      <c r="F58" s="109">
        <f>Maart!B58</f>
        <v>0</v>
      </c>
      <c r="G58" s="30">
        <f>Maart!Q60</f>
        <v>0</v>
      </c>
      <c r="H58" s="30">
        <f>Maart!R60</f>
        <v>0</v>
      </c>
      <c r="I58" s="30">
        <f>April!B60</f>
        <v>0</v>
      </c>
      <c r="J58" s="30">
        <f>April!Q60</f>
        <v>0</v>
      </c>
      <c r="K58" s="30">
        <f>April!R60</f>
        <v>0</v>
      </c>
      <c r="L58" s="30">
        <f>Mei!B60</f>
        <v>0</v>
      </c>
      <c r="M58" s="30">
        <f>Mei!Q60</f>
        <v>0</v>
      </c>
      <c r="N58" s="30">
        <f>Mei!R60</f>
        <v>0</v>
      </c>
      <c r="O58" s="30">
        <f>Juni!B60</f>
        <v>0</v>
      </c>
      <c r="P58" s="30">
        <f>Juni!Q60</f>
        <v>0</v>
      </c>
      <c r="Q58" s="30">
        <f>Juni!R60</f>
        <v>0</v>
      </c>
      <c r="R58" s="30">
        <f>Juli!B57</f>
        <v>0</v>
      </c>
      <c r="S58" s="30">
        <f>Juli!Q57</f>
        <v>0</v>
      </c>
      <c r="T58" s="30">
        <f>Juli!R57</f>
        <v>0</v>
      </c>
      <c r="U58" s="201">
        <f>Aug!B57</f>
        <v>0</v>
      </c>
      <c r="V58" s="201">
        <f>Aug!Q57</f>
        <v>0</v>
      </c>
      <c r="W58" s="201">
        <f>Aug!R57</f>
        <v>0</v>
      </c>
      <c r="X58" s="201">
        <f>Sept!B57</f>
        <v>0</v>
      </c>
      <c r="Y58" s="201">
        <f>Sept!Q57</f>
        <v>0</v>
      </c>
      <c r="Z58" s="201">
        <f>Sept!R57</f>
        <v>0</v>
      </c>
      <c r="AA58" s="201">
        <f>Okt!B57</f>
        <v>0</v>
      </c>
      <c r="AB58" s="201">
        <f>Okt!Q57</f>
        <v>0</v>
      </c>
      <c r="AC58" s="201">
        <f>Okt!R57</f>
        <v>0</v>
      </c>
      <c r="AD58" s="30">
        <f t="shared" si="0"/>
        <v>0</v>
      </c>
      <c r="AE58" s="30">
        <f t="shared" si="5"/>
        <v>0</v>
      </c>
      <c r="AF58" s="30">
        <f t="shared" si="2"/>
        <v>0</v>
      </c>
      <c r="AG58" s="40" t="e">
        <f t="shared" si="4"/>
        <v>#DIV/0!</v>
      </c>
      <c r="AH58" s="40" t="e">
        <f t="shared" si="3"/>
        <v>#DIV/0!</v>
      </c>
    </row>
    <row r="59" spans="1:34" x14ac:dyDescent="0.3">
      <c r="A59" s="30">
        <v>57</v>
      </c>
      <c r="B59" s="30" t="str">
        <f>[1]Blad1!$B$59</f>
        <v>V</v>
      </c>
      <c r="C59" s="60" t="str">
        <f>[1]Blad1!$C$59</f>
        <v>Corrien</v>
      </c>
      <c r="D59" s="61" t="str">
        <f>[1]Blad1!$D$59</f>
        <v xml:space="preserve"> </v>
      </c>
      <c r="E59" s="60" t="str">
        <f>[1]Blad1!$E$59</f>
        <v>Uiterwaal</v>
      </c>
      <c r="F59" s="109">
        <f>Maart!B59</f>
        <v>0</v>
      </c>
      <c r="G59" s="30">
        <f>Maart!Q61</f>
        <v>0</v>
      </c>
      <c r="H59" s="30">
        <f>Maart!R61</f>
        <v>0</v>
      </c>
      <c r="I59" s="30">
        <f>April!B61</f>
        <v>0</v>
      </c>
      <c r="J59" s="30">
        <f>April!Q61</f>
        <v>0</v>
      </c>
      <c r="K59" s="30">
        <f>April!R61</f>
        <v>0</v>
      </c>
      <c r="L59" s="30">
        <f>Mei!B61</f>
        <v>0</v>
      </c>
      <c r="M59" s="30">
        <f>Mei!Q61</f>
        <v>0</v>
      </c>
      <c r="N59" s="30">
        <f>Mei!R61</f>
        <v>0</v>
      </c>
      <c r="O59" s="30">
        <f>Juni!B61</f>
        <v>0</v>
      </c>
      <c r="P59" s="30">
        <f>Juni!Q61</f>
        <v>0</v>
      </c>
      <c r="Q59" s="30">
        <f>Juni!R61</f>
        <v>0</v>
      </c>
      <c r="R59" s="30">
        <f>Juli!B58</f>
        <v>1</v>
      </c>
      <c r="S59" s="30">
        <f>Juli!Q58</f>
        <v>1</v>
      </c>
      <c r="T59" s="30">
        <f>Juli!R58</f>
        <v>1</v>
      </c>
      <c r="U59" s="201">
        <f>Aug!B58</f>
        <v>1</v>
      </c>
      <c r="V59" s="201">
        <f>Aug!Q58</f>
        <v>3</v>
      </c>
      <c r="W59" s="201">
        <f>Aug!R58</f>
        <v>13</v>
      </c>
      <c r="X59" s="201">
        <f>Sept!B58</f>
        <v>1</v>
      </c>
      <c r="Y59" s="201">
        <f>Sept!Q58</f>
        <v>2</v>
      </c>
      <c r="Z59" s="201">
        <f>Sept!R58</f>
        <v>12</v>
      </c>
      <c r="AA59" s="201">
        <f>Okt!B58</f>
        <v>0</v>
      </c>
      <c r="AB59" s="201">
        <f>Okt!Q58</f>
        <v>0</v>
      </c>
      <c r="AC59" s="201">
        <f>Okt!R58</f>
        <v>0</v>
      </c>
      <c r="AD59" s="30">
        <f t="shared" si="0"/>
        <v>3</v>
      </c>
      <c r="AE59" s="30">
        <f t="shared" si="5"/>
        <v>6</v>
      </c>
      <c r="AF59" s="30">
        <f t="shared" si="2"/>
        <v>26</v>
      </c>
      <c r="AG59" s="40">
        <f t="shared" si="4"/>
        <v>2</v>
      </c>
      <c r="AH59" s="40">
        <f t="shared" si="3"/>
        <v>8.6666666666666661</v>
      </c>
    </row>
    <row r="60" spans="1:34" x14ac:dyDescent="0.3">
      <c r="A60" s="30">
        <v>58</v>
      </c>
      <c r="B60" s="30" t="str">
        <f>[1]Blad1!$B$60</f>
        <v>M</v>
      </c>
      <c r="C60" s="60" t="str">
        <f>[1]Blad1!$C$60</f>
        <v>Nico</v>
      </c>
      <c r="D60" s="61" t="str">
        <f>[1]Blad1!$D$60</f>
        <v xml:space="preserve"> </v>
      </c>
      <c r="E60" s="60" t="str">
        <f>[1]Blad1!$E$60</f>
        <v>Uiterwaal</v>
      </c>
      <c r="F60" s="109">
        <f>Maart!B60</f>
        <v>0</v>
      </c>
      <c r="G60" s="30">
        <f>Maart!Q62</f>
        <v>0</v>
      </c>
      <c r="H60" s="30">
        <f>Maart!R62</f>
        <v>0</v>
      </c>
      <c r="I60" s="30">
        <f>April!B62</f>
        <v>0</v>
      </c>
      <c r="J60" s="30">
        <f>April!Q62</f>
        <v>0</v>
      </c>
      <c r="K60" s="30">
        <f>April!R62</f>
        <v>0</v>
      </c>
      <c r="L60" s="30">
        <f>Mei!B62</f>
        <v>0</v>
      </c>
      <c r="M60" s="30">
        <f>Mei!Q62</f>
        <v>0</v>
      </c>
      <c r="N60" s="30">
        <f>Mei!R62</f>
        <v>0</v>
      </c>
      <c r="O60" s="30">
        <f>Juni!B62</f>
        <v>0</v>
      </c>
      <c r="P60" s="30">
        <f>Juni!Q62</f>
        <v>0</v>
      </c>
      <c r="Q60" s="30">
        <f>Juni!R62</f>
        <v>0</v>
      </c>
      <c r="R60" s="30">
        <f>Juli!B59</f>
        <v>0</v>
      </c>
      <c r="S60" s="30">
        <f>Juli!Q59</f>
        <v>0</v>
      </c>
      <c r="T60" s="30">
        <f>Juli!R59</f>
        <v>0</v>
      </c>
      <c r="U60" s="201">
        <f>Aug!B59</f>
        <v>0</v>
      </c>
      <c r="V60" s="201">
        <f>Aug!Q59</f>
        <v>0</v>
      </c>
      <c r="W60" s="201">
        <f>Aug!R59</f>
        <v>0</v>
      </c>
      <c r="X60" s="201">
        <f>Sept!B59</f>
        <v>0</v>
      </c>
      <c r="Y60" s="201">
        <f>Sept!Q59</f>
        <v>0</v>
      </c>
      <c r="Z60" s="201">
        <f>Sept!R59</f>
        <v>0</v>
      </c>
      <c r="AA60" s="201">
        <f>Okt!B59</f>
        <v>0</v>
      </c>
      <c r="AB60" s="201">
        <f>Okt!Q59</f>
        <v>0</v>
      </c>
      <c r="AC60" s="201">
        <f>Okt!R59</f>
        <v>0</v>
      </c>
      <c r="AD60" s="30">
        <f t="shared" si="0"/>
        <v>0</v>
      </c>
      <c r="AE60" s="30">
        <f t="shared" si="5"/>
        <v>0</v>
      </c>
      <c r="AF60" s="30">
        <f t="shared" si="2"/>
        <v>0</v>
      </c>
      <c r="AG60" s="40" t="e">
        <f t="shared" si="4"/>
        <v>#DIV/0!</v>
      </c>
      <c r="AH60" s="40" t="e">
        <f t="shared" si="3"/>
        <v>#DIV/0!</v>
      </c>
    </row>
    <row r="61" spans="1:34" x14ac:dyDescent="0.3">
      <c r="A61" s="30">
        <v>59</v>
      </c>
      <c r="B61" s="30" t="str">
        <f>[1]Blad1!$B$61</f>
        <v>M</v>
      </c>
      <c r="C61" s="60" t="str">
        <f>[1]Blad1!$C$61</f>
        <v>Rob</v>
      </c>
      <c r="D61" s="61" t="str">
        <f>[1]Blad1!$D$61</f>
        <v>van</v>
      </c>
      <c r="E61" s="60" t="str">
        <f>[1]Blad1!$E$61</f>
        <v>Veen</v>
      </c>
      <c r="F61" s="109">
        <f>Maart!B61</f>
        <v>0</v>
      </c>
      <c r="G61" s="30">
        <f>Maart!Q63</f>
        <v>0</v>
      </c>
      <c r="H61" s="30">
        <f>Maart!R63</f>
        <v>0</v>
      </c>
      <c r="I61" s="30">
        <f>April!B63</f>
        <v>0</v>
      </c>
      <c r="J61" s="30">
        <f>April!Q63</f>
        <v>0</v>
      </c>
      <c r="K61" s="30">
        <f>April!R63</f>
        <v>0</v>
      </c>
      <c r="L61" s="30">
        <f>Mei!B63</f>
        <v>0</v>
      </c>
      <c r="M61" s="30">
        <f>Mei!Q63</f>
        <v>0</v>
      </c>
      <c r="N61" s="30">
        <f>Mei!R63</f>
        <v>0</v>
      </c>
      <c r="O61" s="30">
        <f>Juni!B63</f>
        <v>0</v>
      </c>
      <c r="P61" s="30">
        <f>Juni!Q63</f>
        <v>0</v>
      </c>
      <c r="Q61" s="30">
        <f>Juni!R63</f>
        <v>0</v>
      </c>
      <c r="R61" s="30">
        <f>Juli!B60</f>
        <v>0</v>
      </c>
      <c r="S61" s="30">
        <f>Juli!Q60</f>
        <v>0</v>
      </c>
      <c r="T61" s="30">
        <f>Juli!R60</f>
        <v>0</v>
      </c>
      <c r="U61" s="201">
        <f>Aug!B60</f>
        <v>0</v>
      </c>
      <c r="V61" s="201">
        <f>Aug!Q60</f>
        <v>0</v>
      </c>
      <c r="W61" s="201">
        <f>Aug!R60</f>
        <v>0</v>
      </c>
      <c r="X61" s="201">
        <f>Sept!B60</f>
        <v>0</v>
      </c>
      <c r="Y61" s="201">
        <f>Sept!Q60</f>
        <v>0</v>
      </c>
      <c r="Z61" s="201">
        <f>Sept!R60</f>
        <v>0</v>
      </c>
      <c r="AA61" s="201">
        <f>Okt!B60</f>
        <v>0</v>
      </c>
      <c r="AB61" s="201">
        <f>Okt!Q60</f>
        <v>0</v>
      </c>
      <c r="AC61" s="201">
        <f>Okt!R60</f>
        <v>0</v>
      </c>
      <c r="AD61" s="30">
        <f t="shared" si="0"/>
        <v>0</v>
      </c>
      <c r="AE61" s="30">
        <f t="shared" si="5"/>
        <v>0</v>
      </c>
      <c r="AF61" s="30">
        <f t="shared" si="2"/>
        <v>0</v>
      </c>
      <c r="AG61" s="40" t="e">
        <f t="shared" si="4"/>
        <v>#DIV/0!</v>
      </c>
      <c r="AH61" s="40" t="e">
        <f t="shared" si="3"/>
        <v>#DIV/0!</v>
      </c>
    </row>
    <row r="62" spans="1:34" x14ac:dyDescent="0.3">
      <c r="A62" s="30">
        <v>60</v>
      </c>
      <c r="B62" s="30" t="str">
        <f>[1]Blad1!$B$62</f>
        <v>V</v>
      </c>
      <c r="C62" s="60" t="str">
        <f>[1]Blad1!$C$62</f>
        <v>Gerrie</v>
      </c>
      <c r="D62" s="61" t="str">
        <f>[1]Blad1!$D$62</f>
        <v xml:space="preserve"> </v>
      </c>
      <c r="E62" s="60" t="str">
        <f>[1]Blad1!$E$62</f>
        <v>Verheul</v>
      </c>
      <c r="F62" s="109">
        <f>Maart!B62</f>
        <v>0</v>
      </c>
      <c r="G62" s="30">
        <f>Maart!Q64</f>
        <v>0</v>
      </c>
      <c r="H62" s="30">
        <f>Maart!R64</f>
        <v>0</v>
      </c>
      <c r="I62" s="30">
        <f>April!B64</f>
        <v>0</v>
      </c>
      <c r="J62" s="30">
        <f>April!Q64</f>
        <v>0</v>
      </c>
      <c r="K62" s="30">
        <f>April!R64</f>
        <v>0</v>
      </c>
      <c r="L62" s="30">
        <f>Mei!B64</f>
        <v>0</v>
      </c>
      <c r="M62" s="30">
        <f>Mei!Q64</f>
        <v>0</v>
      </c>
      <c r="N62" s="30">
        <f>Mei!R64</f>
        <v>0</v>
      </c>
      <c r="O62" s="30">
        <f>Juni!B64</f>
        <v>0</v>
      </c>
      <c r="P62" s="30">
        <f>Juni!Q64</f>
        <v>0</v>
      </c>
      <c r="Q62" s="30">
        <f>Juni!R64</f>
        <v>0</v>
      </c>
      <c r="R62" s="30">
        <f>Juli!B61</f>
        <v>0</v>
      </c>
      <c r="S62" s="30">
        <f>Juli!Q61</f>
        <v>0</v>
      </c>
      <c r="T62" s="30">
        <f>Juli!R61</f>
        <v>0</v>
      </c>
      <c r="U62" s="201">
        <f>Aug!B61</f>
        <v>0</v>
      </c>
      <c r="V62" s="201">
        <f>Aug!Q61</f>
        <v>0</v>
      </c>
      <c r="W62" s="201">
        <f>Aug!R61</f>
        <v>0</v>
      </c>
      <c r="X62" s="201">
        <f>Sept!B61</f>
        <v>1</v>
      </c>
      <c r="Y62" s="201">
        <f>Sept!Q61</f>
        <v>2</v>
      </c>
      <c r="Z62" s="201">
        <f>Sept!R61</f>
        <v>7</v>
      </c>
      <c r="AA62" s="201">
        <f>Okt!B61</f>
        <v>0</v>
      </c>
      <c r="AB62" s="201">
        <f>Okt!Q61</f>
        <v>0</v>
      </c>
      <c r="AC62" s="201">
        <f>Okt!R61</f>
        <v>0</v>
      </c>
      <c r="AD62" s="30">
        <f t="shared" si="0"/>
        <v>1</v>
      </c>
      <c r="AE62" s="30">
        <f t="shared" si="5"/>
        <v>2</v>
      </c>
      <c r="AF62" s="30">
        <f t="shared" si="2"/>
        <v>7</v>
      </c>
      <c r="AG62" s="40">
        <f t="shared" si="4"/>
        <v>2</v>
      </c>
      <c r="AH62" s="40">
        <f t="shared" si="3"/>
        <v>7</v>
      </c>
    </row>
    <row r="63" spans="1:34" x14ac:dyDescent="0.3">
      <c r="A63" s="30">
        <v>61</v>
      </c>
      <c r="B63" s="30" t="str">
        <f>[1]Blad1!$B$63</f>
        <v>M</v>
      </c>
      <c r="C63" s="60" t="str">
        <f>[1]Blad1!$C$63</f>
        <v>Albert</v>
      </c>
      <c r="D63" s="61" t="str">
        <f>[1]Blad1!$D$63</f>
        <v xml:space="preserve"> </v>
      </c>
      <c r="E63" s="60" t="str">
        <f>[1]Blad1!$E$63</f>
        <v>Verheul</v>
      </c>
      <c r="F63" s="109">
        <f>Maart!B63</f>
        <v>0</v>
      </c>
      <c r="G63" s="30">
        <f>Maart!Q65</f>
        <v>0</v>
      </c>
      <c r="H63" s="30">
        <f>Maart!R65</f>
        <v>0</v>
      </c>
      <c r="I63" s="30">
        <f>April!B65</f>
        <v>0</v>
      </c>
      <c r="J63" s="30">
        <f>April!Q65</f>
        <v>0</v>
      </c>
      <c r="K63" s="30">
        <f>April!R65</f>
        <v>0</v>
      </c>
      <c r="L63" s="30">
        <f>Mei!B65</f>
        <v>0</v>
      </c>
      <c r="M63" s="30">
        <f>Mei!Q65</f>
        <v>0</v>
      </c>
      <c r="N63" s="30">
        <f>Mei!R65</f>
        <v>0</v>
      </c>
      <c r="O63" s="30">
        <f>Juni!B65</f>
        <v>0</v>
      </c>
      <c r="P63" s="30">
        <f>Juni!Q65</f>
        <v>0</v>
      </c>
      <c r="Q63" s="30">
        <f>Juni!R65</f>
        <v>0</v>
      </c>
      <c r="R63" s="30">
        <f>Juli!B62</f>
        <v>0</v>
      </c>
      <c r="S63" s="30">
        <f>Juli!Q62</f>
        <v>0</v>
      </c>
      <c r="T63" s="30">
        <f>Juli!R62</f>
        <v>0</v>
      </c>
      <c r="U63" s="201">
        <f>Aug!B62</f>
        <v>0</v>
      </c>
      <c r="V63" s="201">
        <f>Aug!Q62</f>
        <v>0</v>
      </c>
      <c r="W63" s="201">
        <f>Aug!R62</f>
        <v>0</v>
      </c>
      <c r="X63" s="201">
        <f>Sept!B62</f>
        <v>0</v>
      </c>
      <c r="Y63" s="201">
        <f>Sept!Q62</f>
        <v>0</v>
      </c>
      <c r="Z63" s="201">
        <f>Sept!R62</f>
        <v>0</v>
      </c>
      <c r="AA63" s="201">
        <f>Okt!B62</f>
        <v>0</v>
      </c>
      <c r="AB63" s="201">
        <f>Okt!Q62</f>
        <v>0</v>
      </c>
      <c r="AC63" s="201">
        <f>Okt!R62</f>
        <v>0</v>
      </c>
      <c r="AD63" s="30">
        <f t="shared" si="0"/>
        <v>0</v>
      </c>
      <c r="AE63" s="30">
        <f t="shared" si="5"/>
        <v>0</v>
      </c>
      <c r="AF63" s="30">
        <f t="shared" si="2"/>
        <v>0</v>
      </c>
      <c r="AG63" s="40" t="e">
        <f t="shared" si="4"/>
        <v>#DIV/0!</v>
      </c>
      <c r="AH63" s="40" t="e">
        <f t="shared" si="3"/>
        <v>#DIV/0!</v>
      </c>
    </row>
    <row r="64" spans="1:34" x14ac:dyDescent="0.3">
      <c r="A64" s="30">
        <v>62</v>
      </c>
      <c r="B64" s="30" t="str">
        <f>[1]Blad1!$B$64</f>
        <v>M</v>
      </c>
      <c r="C64" s="65" t="str">
        <f>[1]Blad1!$C$64</f>
        <v>Arie</v>
      </c>
      <c r="D64" s="66" t="str">
        <f>[1]Blad1!$D$64</f>
        <v xml:space="preserve"> </v>
      </c>
      <c r="E64" s="65" t="str">
        <f>[1]Blad1!$E$64</f>
        <v>Wassink</v>
      </c>
      <c r="F64" s="109">
        <f>Maart!B64</f>
        <v>0</v>
      </c>
      <c r="G64" s="30">
        <f>Maart!Q66</f>
        <v>0</v>
      </c>
      <c r="H64" s="30">
        <f>Maart!R66</f>
        <v>0</v>
      </c>
      <c r="I64" s="30">
        <f>April!B66</f>
        <v>0</v>
      </c>
      <c r="J64" s="30">
        <f>April!Q66</f>
        <v>0</v>
      </c>
      <c r="K64" s="30">
        <f>April!R66</f>
        <v>0</v>
      </c>
      <c r="L64" s="30">
        <f>Mei!B66</f>
        <v>0</v>
      </c>
      <c r="M64" s="30">
        <f>Mei!Q66</f>
        <v>0</v>
      </c>
      <c r="N64" s="30">
        <f>Mei!R66</f>
        <v>0</v>
      </c>
      <c r="O64" s="30">
        <f>Juni!B66</f>
        <v>0</v>
      </c>
      <c r="P64" s="30">
        <f>Juni!Q66</f>
        <v>0</v>
      </c>
      <c r="Q64" s="30">
        <f>Juni!R66</f>
        <v>0</v>
      </c>
      <c r="R64" s="30">
        <f>Juli!B63</f>
        <v>0</v>
      </c>
      <c r="S64" s="30">
        <f>Juli!Q63</f>
        <v>0</v>
      </c>
      <c r="T64" s="30">
        <f>Juli!R63</f>
        <v>0</v>
      </c>
      <c r="U64" s="201">
        <f>Aug!B63</f>
        <v>1</v>
      </c>
      <c r="V64" s="201">
        <f>Aug!Q63</f>
        <v>1</v>
      </c>
      <c r="W64" s="201">
        <f>Aug!R63</f>
        <v>-7</v>
      </c>
      <c r="X64" s="201">
        <f>Sept!B63</f>
        <v>0</v>
      </c>
      <c r="Y64" s="201">
        <f>Sept!Q63</f>
        <v>0</v>
      </c>
      <c r="Z64" s="201">
        <f>Sept!R63</f>
        <v>0</v>
      </c>
      <c r="AA64" s="201">
        <f>Okt!B63</f>
        <v>0</v>
      </c>
      <c r="AB64" s="201">
        <f>Okt!Q63</f>
        <v>0</v>
      </c>
      <c r="AC64" s="201">
        <f>Okt!R63</f>
        <v>0</v>
      </c>
      <c r="AD64" s="30">
        <f t="shared" si="0"/>
        <v>1</v>
      </c>
      <c r="AE64" s="30">
        <f t="shared" ref="AE64" si="6">G64+J64+M64+P64+S64+V64+Y64+AB64</f>
        <v>1</v>
      </c>
      <c r="AF64" s="30">
        <f t="shared" si="2"/>
        <v>-7</v>
      </c>
      <c r="AG64" s="40">
        <f t="shared" si="4"/>
        <v>1</v>
      </c>
      <c r="AH64" s="40">
        <f t="shared" si="3"/>
        <v>-7</v>
      </c>
    </row>
    <row r="65" spans="1:34" x14ac:dyDescent="0.3">
      <c r="A65" s="30">
        <v>63</v>
      </c>
      <c r="B65" s="30" t="str">
        <f>[1]Blad1!$B$65</f>
        <v>V</v>
      </c>
      <c r="C65" s="67" t="str">
        <f>[1]Blad1!$C$65</f>
        <v xml:space="preserve">Corrie </v>
      </c>
      <c r="D65" s="66" t="str">
        <f>[1]Blad1!$D$65</f>
        <v>de</v>
      </c>
      <c r="E65" s="67" t="str">
        <f>[1]Blad1!$E$65</f>
        <v>Wilde</v>
      </c>
      <c r="F65" s="109">
        <f>Maart!B65</f>
        <v>0</v>
      </c>
      <c r="G65" s="30">
        <f>Maart!Q67</f>
        <v>0</v>
      </c>
      <c r="H65" s="30">
        <f>Maart!R67</f>
        <v>0</v>
      </c>
      <c r="I65" s="30">
        <f>April!B67</f>
        <v>0</v>
      </c>
      <c r="J65" s="30">
        <f>April!Q67</f>
        <v>0</v>
      </c>
      <c r="K65" s="30">
        <f>April!R67</f>
        <v>0</v>
      </c>
      <c r="L65" s="30">
        <f>Mei!B67</f>
        <v>0</v>
      </c>
      <c r="M65" s="30">
        <f>Mei!Q67</f>
        <v>0</v>
      </c>
      <c r="N65" s="30">
        <f>Mei!R67</f>
        <v>0</v>
      </c>
      <c r="O65" s="30">
        <f>Juni!B67</f>
        <v>0</v>
      </c>
      <c r="P65" s="30">
        <f>Juni!Q67</f>
        <v>0</v>
      </c>
      <c r="Q65" s="30">
        <f>Juni!R67</f>
        <v>0</v>
      </c>
      <c r="R65" s="30">
        <f>Juli!B64</f>
        <v>0</v>
      </c>
      <c r="S65" s="30">
        <f>Juli!Q64</f>
        <v>0</v>
      </c>
      <c r="T65" s="30">
        <f>Juli!R64</f>
        <v>0</v>
      </c>
      <c r="U65" s="201">
        <f>Aug!B64</f>
        <v>0</v>
      </c>
      <c r="V65" s="201">
        <f>Aug!Q64</f>
        <v>0</v>
      </c>
      <c r="W65" s="201">
        <f>Aug!R64</f>
        <v>0</v>
      </c>
      <c r="X65" s="201">
        <f>Sept!B64</f>
        <v>0</v>
      </c>
      <c r="Y65" s="201">
        <f>Sept!Q64</f>
        <v>0</v>
      </c>
      <c r="Z65" s="201">
        <f>Sept!R64</f>
        <v>0</v>
      </c>
      <c r="AA65" s="201">
        <f>Okt!B64</f>
        <v>0</v>
      </c>
      <c r="AB65" s="201">
        <f>Okt!Q64</f>
        <v>0</v>
      </c>
      <c r="AC65" s="201">
        <f>Okt!R64</f>
        <v>0</v>
      </c>
      <c r="AD65" s="30">
        <f t="shared" si="0"/>
        <v>0</v>
      </c>
      <c r="AE65" s="30">
        <f t="shared" ref="AE65:AE71" si="7">G65+J65+M65+P65+S65+V65+Y65+AB65</f>
        <v>0</v>
      </c>
      <c r="AF65" s="30">
        <f t="shared" ref="AF65:AF71" si="8">H65+K65+N65+Q65+T65+W65+Z65+AC65</f>
        <v>0</v>
      </c>
      <c r="AG65" s="40" t="e">
        <f t="shared" ref="AG65:AG71" si="9">AE65/AD65</f>
        <v>#DIV/0!</v>
      </c>
      <c r="AH65" s="40" t="e">
        <f t="shared" ref="AH65:AH71" si="10">AF65/AD65</f>
        <v>#DIV/0!</v>
      </c>
    </row>
    <row r="66" spans="1:34" x14ac:dyDescent="0.3">
      <c r="A66" s="30">
        <v>64</v>
      </c>
      <c r="B66" s="30" t="str">
        <f>[1]Blad1!$B$66</f>
        <v>M</v>
      </c>
      <c r="C66" s="62" t="str">
        <f>[1]Blad1!$C$66</f>
        <v>Frans</v>
      </c>
      <c r="D66" s="63" t="str">
        <f>[1]Blad1!$D$66</f>
        <v>de</v>
      </c>
      <c r="E66" s="62" t="str">
        <f>[1]Blad1!$E$66</f>
        <v>Wilde</v>
      </c>
      <c r="F66" s="109">
        <f>Maart!B66</f>
        <v>0</v>
      </c>
      <c r="G66" s="30">
        <f>Maart!Q68</f>
        <v>0</v>
      </c>
      <c r="H66" s="30">
        <f>Maart!R68</f>
        <v>0</v>
      </c>
      <c r="I66" s="30">
        <f>April!B68</f>
        <v>0</v>
      </c>
      <c r="J66" s="30">
        <f>April!Q68</f>
        <v>0</v>
      </c>
      <c r="K66" s="30">
        <f>April!R68</f>
        <v>0</v>
      </c>
      <c r="L66" s="30">
        <f>Mei!B68</f>
        <v>0</v>
      </c>
      <c r="M66" s="30">
        <f>Mei!Q68</f>
        <v>0</v>
      </c>
      <c r="N66" s="30">
        <f>Mei!R68</f>
        <v>0</v>
      </c>
      <c r="O66" s="30">
        <f>Juni!B68</f>
        <v>0</v>
      </c>
      <c r="P66" s="30">
        <f>Juni!Q68</f>
        <v>0</v>
      </c>
      <c r="Q66" s="30">
        <f>Juni!R68</f>
        <v>0</v>
      </c>
      <c r="R66" s="30">
        <f>Juli!B65</f>
        <v>1</v>
      </c>
      <c r="S66" s="30">
        <f>Juli!Q65</f>
        <v>3</v>
      </c>
      <c r="T66" s="30">
        <f>Juli!R65</f>
        <v>17</v>
      </c>
      <c r="U66" s="201">
        <f>Aug!B65</f>
        <v>1</v>
      </c>
      <c r="V66" s="201">
        <f>Aug!Q65</f>
        <v>3</v>
      </c>
      <c r="W66" s="201">
        <f>Aug!R65</f>
        <v>22</v>
      </c>
      <c r="X66" s="201">
        <f>Sept!B65</f>
        <v>0</v>
      </c>
      <c r="Y66" s="201">
        <f>Sept!Q65</f>
        <v>0</v>
      </c>
      <c r="Z66" s="201">
        <f>Sept!R65</f>
        <v>0</v>
      </c>
      <c r="AA66" s="201">
        <f>Okt!B65</f>
        <v>0</v>
      </c>
      <c r="AB66" s="201">
        <f>Okt!Q65</f>
        <v>0</v>
      </c>
      <c r="AC66" s="201">
        <f>Okt!R65</f>
        <v>0</v>
      </c>
      <c r="AD66" s="30">
        <f t="shared" si="0"/>
        <v>2</v>
      </c>
      <c r="AE66" s="30">
        <f t="shared" si="7"/>
        <v>6</v>
      </c>
      <c r="AF66" s="30">
        <f t="shared" si="8"/>
        <v>39</v>
      </c>
      <c r="AG66" s="40">
        <f t="shared" si="9"/>
        <v>3</v>
      </c>
      <c r="AH66" s="40">
        <f t="shared" si="10"/>
        <v>19.5</v>
      </c>
    </row>
    <row r="67" spans="1:34" x14ac:dyDescent="0.3">
      <c r="A67" s="30">
        <v>65</v>
      </c>
      <c r="B67" s="30" t="str">
        <f>[1]Blad1!$B$67</f>
        <v>V</v>
      </c>
      <c r="C67" s="60" t="str">
        <f>[1]Blad1!$C$67</f>
        <v>Fien</v>
      </c>
      <c r="D67" s="61" t="str">
        <f>[1]Blad1!$D$67</f>
        <v xml:space="preserve"> </v>
      </c>
      <c r="E67" s="60" t="str">
        <f>[1]Blad1!$E$67</f>
        <v>Wouters</v>
      </c>
      <c r="F67" s="109">
        <f>Maart!B67</f>
        <v>0</v>
      </c>
      <c r="G67" s="30">
        <f>Maart!Q69</f>
        <v>0</v>
      </c>
      <c r="H67" s="30">
        <f>Maart!R69</f>
        <v>0</v>
      </c>
      <c r="I67" s="30">
        <f>April!B69</f>
        <v>0</v>
      </c>
      <c r="J67" s="30">
        <f>April!Q69</f>
        <v>0</v>
      </c>
      <c r="K67" s="30">
        <f>April!R69</f>
        <v>0</v>
      </c>
      <c r="L67" s="30">
        <f>Mei!B69</f>
        <v>0</v>
      </c>
      <c r="M67" s="30">
        <f>Mei!Q69</f>
        <v>0</v>
      </c>
      <c r="N67" s="30">
        <f>Mei!R69</f>
        <v>0</v>
      </c>
      <c r="O67" s="30">
        <f>Juni!B69</f>
        <v>0</v>
      </c>
      <c r="P67" s="30">
        <f>Juni!Q69</f>
        <v>0</v>
      </c>
      <c r="Q67" s="30">
        <f>Juni!R69</f>
        <v>0</v>
      </c>
      <c r="R67" s="30">
        <f>Juli!B66</f>
        <v>1</v>
      </c>
      <c r="S67" s="30">
        <f>Juli!Q66</f>
        <v>1</v>
      </c>
      <c r="T67" s="30">
        <f>Juli!R66</f>
        <v>-11</v>
      </c>
      <c r="U67" s="201">
        <f>Aug!B66</f>
        <v>1</v>
      </c>
      <c r="V67" s="201">
        <f>Aug!Q66</f>
        <v>2</v>
      </c>
      <c r="W67" s="201">
        <f>Aug!R66</f>
        <v>10</v>
      </c>
      <c r="X67" s="201">
        <f>Sept!B66</f>
        <v>1</v>
      </c>
      <c r="Y67" s="201">
        <f>Sept!Q66</f>
        <v>2</v>
      </c>
      <c r="Z67" s="201">
        <f>Sept!R66</f>
        <v>0</v>
      </c>
      <c r="AA67" s="201">
        <f>Okt!B66</f>
        <v>0</v>
      </c>
      <c r="AB67" s="201">
        <f>Okt!Q66</f>
        <v>0</v>
      </c>
      <c r="AC67" s="201">
        <f>Okt!R66</f>
        <v>0</v>
      </c>
      <c r="AD67" s="30">
        <f t="shared" ref="AD67:AD80" si="11">F67+I67+L67+O67+R67+U67+X67+AA67</f>
        <v>3</v>
      </c>
      <c r="AE67" s="30">
        <f t="shared" si="7"/>
        <v>5</v>
      </c>
      <c r="AF67" s="30">
        <f t="shared" si="8"/>
        <v>-1</v>
      </c>
      <c r="AG67" s="40">
        <f t="shared" si="9"/>
        <v>1.6666666666666667</v>
      </c>
      <c r="AH67" s="40">
        <f t="shared" si="10"/>
        <v>-0.33333333333333331</v>
      </c>
    </row>
    <row r="68" spans="1:34" x14ac:dyDescent="0.3">
      <c r="A68" s="30">
        <v>66</v>
      </c>
      <c r="B68" s="30" t="str">
        <f>[1]Blad1!$B$68</f>
        <v>V</v>
      </c>
      <c r="C68" s="60" t="str">
        <f>[1]Blad1!$C$68</f>
        <v>Pietie</v>
      </c>
      <c r="D68" s="61" t="str">
        <f>[1]Blad1!$D$68</f>
        <v xml:space="preserve"> </v>
      </c>
      <c r="E68" s="68" t="str">
        <f>[1]Blad1!$E$68</f>
        <v>Woutersen</v>
      </c>
      <c r="F68" s="109">
        <f>Maart!B68</f>
        <v>0</v>
      </c>
      <c r="G68" s="30">
        <f>Maart!Q70</f>
        <v>0</v>
      </c>
      <c r="H68" s="30">
        <f>Maart!R70</f>
        <v>0</v>
      </c>
      <c r="I68" s="30">
        <f>April!B70</f>
        <v>0</v>
      </c>
      <c r="J68" s="30">
        <f>April!Q70</f>
        <v>0</v>
      </c>
      <c r="K68" s="30">
        <f>April!R70</f>
        <v>0</v>
      </c>
      <c r="L68" s="30">
        <f>Mei!B70</f>
        <v>0</v>
      </c>
      <c r="M68" s="30">
        <f>Mei!Q70</f>
        <v>0</v>
      </c>
      <c r="N68" s="30">
        <f>Mei!R70</f>
        <v>0</v>
      </c>
      <c r="O68" s="30">
        <f>Juni!B70</f>
        <v>0</v>
      </c>
      <c r="P68" s="30">
        <f>Juni!Q70</f>
        <v>0</v>
      </c>
      <c r="Q68" s="30">
        <f>Juni!R70</f>
        <v>0</v>
      </c>
      <c r="R68" s="30">
        <f>Juli!B67</f>
        <v>1</v>
      </c>
      <c r="S68" s="30">
        <f>Juli!Q67</f>
        <v>1</v>
      </c>
      <c r="T68" s="30">
        <f>Juli!R67</f>
        <v>-8</v>
      </c>
      <c r="U68" s="201">
        <f>Aug!B67</f>
        <v>1</v>
      </c>
      <c r="V68" s="201">
        <f>Aug!Q67</f>
        <v>2</v>
      </c>
      <c r="W68" s="201">
        <f>Aug!R67</f>
        <v>-1</v>
      </c>
      <c r="X68" s="201">
        <f>Sept!B67</f>
        <v>0</v>
      </c>
      <c r="Y68" s="201">
        <f>Sept!Q67</f>
        <v>0</v>
      </c>
      <c r="Z68" s="201">
        <f>Sept!R67</f>
        <v>0</v>
      </c>
      <c r="AA68" s="201">
        <f>Okt!B67</f>
        <v>0</v>
      </c>
      <c r="AB68" s="201">
        <f>Okt!Q67</f>
        <v>0</v>
      </c>
      <c r="AC68" s="201">
        <f>Okt!R67</f>
        <v>0</v>
      </c>
      <c r="AD68" s="30">
        <f t="shared" si="11"/>
        <v>2</v>
      </c>
      <c r="AE68" s="30">
        <f t="shared" si="7"/>
        <v>3</v>
      </c>
      <c r="AF68" s="30">
        <f t="shared" si="8"/>
        <v>-9</v>
      </c>
      <c r="AG68" s="40">
        <f t="shared" si="9"/>
        <v>1.5</v>
      </c>
      <c r="AH68" s="40">
        <f t="shared" si="10"/>
        <v>-4.5</v>
      </c>
    </row>
    <row r="69" spans="1:34" x14ac:dyDescent="0.3">
      <c r="A69" s="30">
        <v>67</v>
      </c>
      <c r="B69" s="30" t="str">
        <f>[1]Blad1!$B$69</f>
        <v>M</v>
      </c>
      <c r="C69" s="30" t="str">
        <f>[1]Blad1!$C$69</f>
        <v>Gerard</v>
      </c>
      <c r="D69" s="30" t="str">
        <f>[1]Blad1!$D$69</f>
        <v xml:space="preserve"> </v>
      </c>
      <c r="E69" s="30" t="str">
        <f>[1]Blad1!$E$69</f>
        <v>Woutersen</v>
      </c>
      <c r="F69" s="109">
        <f>Maart!B69</f>
        <v>0</v>
      </c>
      <c r="G69" s="30">
        <f>Maart!Q71</f>
        <v>0</v>
      </c>
      <c r="H69" s="30">
        <f>Maart!R71</f>
        <v>0</v>
      </c>
      <c r="I69" s="30">
        <f>April!B71</f>
        <v>0</v>
      </c>
      <c r="J69" s="30">
        <f>April!Q71</f>
        <v>0</v>
      </c>
      <c r="K69" s="30">
        <f>April!R71</f>
        <v>0</v>
      </c>
      <c r="L69" s="30">
        <f>Mei!B71</f>
        <v>0</v>
      </c>
      <c r="M69" s="30">
        <f>Mei!Q71</f>
        <v>0</v>
      </c>
      <c r="N69" s="30">
        <f>Mei!R71</f>
        <v>0</v>
      </c>
      <c r="O69" s="30">
        <f>Juni!B71</f>
        <v>0</v>
      </c>
      <c r="P69" s="30">
        <f>Juni!Q71</f>
        <v>0</v>
      </c>
      <c r="Q69" s="30">
        <f>Juni!R71</f>
        <v>0</v>
      </c>
      <c r="R69" s="30">
        <f>Juli!B68</f>
        <v>1</v>
      </c>
      <c r="S69" s="30">
        <f>Juli!Q68</f>
        <v>1</v>
      </c>
      <c r="T69" s="30">
        <f>Juli!R68</f>
        <v>-15</v>
      </c>
      <c r="U69" s="201">
        <f>Aug!B68</f>
        <v>1</v>
      </c>
      <c r="V69" s="201">
        <f>Aug!Q68</f>
        <v>1</v>
      </c>
      <c r="W69" s="201">
        <f>Aug!R68</f>
        <v>-15</v>
      </c>
      <c r="X69" s="201">
        <f>Sept!B68</f>
        <v>1</v>
      </c>
      <c r="Y69" s="201">
        <f>Sept!Q68</f>
        <v>1</v>
      </c>
      <c r="Z69" s="201">
        <f>Sept!R68</f>
        <v>-16</v>
      </c>
      <c r="AA69" s="201">
        <f>Okt!B68</f>
        <v>0</v>
      </c>
      <c r="AB69" s="201">
        <f>Okt!Q68</f>
        <v>0</v>
      </c>
      <c r="AC69" s="201">
        <f>Okt!R68</f>
        <v>0</v>
      </c>
      <c r="AD69" s="30">
        <f t="shared" si="11"/>
        <v>3</v>
      </c>
      <c r="AE69" s="30">
        <f t="shared" si="7"/>
        <v>3</v>
      </c>
      <c r="AF69" s="30">
        <f t="shared" si="8"/>
        <v>-46</v>
      </c>
      <c r="AG69" s="40">
        <f t="shared" si="9"/>
        <v>1</v>
      </c>
      <c r="AH69" s="40">
        <f t="shared" si="10"/>
        <v>-15.333333333333334</v>
      </c>
    </row>
    <row r="70" spans="1:34" x14ac:dyDescent="0.3">
      <c r="A70" s="30">
        <v>68</v>
      </c>
      <c r="B70" s="69" t="str">
        <f>[1]Blad1!$B$70</f>
        <v>M</v>
      </c>
      <c r="C70" s="30" t="str">
        <f>[1]Blad1!$C$70</f>
        <v>Arie</v>
      </c>
      <c r="D70" s="30" t="str">
        <f>[1]Blad1!$D$70</f>
        <v>van</v>
      </c>
      <c r="E70" s="30" t="str">
        <f>[1]Blad1!$E$70</f>
        <v>Zuilen</v>
      </c>
      <c r="F70" s="109">
        <f>Maart!B70</f>
        <v>0</v>
      </c>
      <c r="G70" s="30">
        <f>Maart!Q72</f>
        <v>0</v>
      </c>
      <c r="H70" s="30">
        <f>Maart!R72</f>
        <v>0</v>
      </c>
      <c r="I70" s="30">
        <f>April!B72</f>
        <v>0</v>
      </c>
      <c r="J70" s="30">
        <f>April!Q72</f>
        <v>0</v>
      </c>
      <c r="K70" s="30">
        <f>April!R72</f>
        <v>0</v>
      </c>
      <c r="L70" s="30">
        <f>Mei!B72</f>
        <v>0</v>
      </c>
      <c r="M70" s="30">
        <f>Mei!Q72</f>
        <v>0</v>
      </c>
      <c r="N70" s="30">
        <f>Mei!R72</f>
        <v>0</v>
      </c>
      <c r="O70" s="30">
        <f>Juni!B72</f>
        <v>0</v>
      </c>
      <c r="P70" s="30">
        <f>Juni!Q72</f>
        <v>0</v>
      </c>
      <c r="Q70" s="30">
        <f>Juni!R72</f>
        <v>0</v>
      </c>
      <c r="R70" s="30">
        <f>Juli!B69</f>
        <v>0</v>
      </c>
      <c r="S70" s="30">
        <f>Juli!Q69</f>
        <v>0</v>
      </c>
      <c r="T70" s="30">
        <f>Juli!R69</f>
        <v>0</v>
      </c>
      <c r="U70" s="201">
        <f>Aug!B69</f>
        <v>0</v>
      </c>
      <c r="V70" s="201">
        <f>Aug!Q69</f>
        <v>0</v>
      </c>
      <c r="W70" s="201">
        <f>Aug!R69</f>
        <v>0</v>
      </c>
      <c r="X70" s="201">
        <f>Sept!B69</f>
        <v>0</v>
      </c>
      <c r="Y70" s="201">
        <f>Sept!Q69</f>
        <v>0</v>
      </c>
      <c r="Z70" s="201">
        <f>Sept!R69</f>
        <v>0</v>
      </c>
      <c r="AA70" s="201">
        <f>Okt!B69</f>
        <v>0</v>
      </c>
      <c r="AB70" s="201">
        <f>Okt!Q69</f>
        <v>0</v>
      </c>
      <c r="AC70" s="201">
        <f>Okt!R69</f>
        <v>0</v>
      </c>
      <c r="AD70" s="30">
        <f t="shared" si="11"/>
        <v>0</v>
      </c>
      <c r="AE70" s="30">
        <f t="shared" si="7"/>
        <v>0</v>
      </c>
      <c r="AF70" s="30">
        <f t="shared" si="8"/>
        <v>0</v>
      </c>
      <c r="AG70" s="40" t="e">
        <f t="shared" si="9"/>
        <v>#DIV/0!</v>
      </c>
      <c r="AH70" s="40" t="e">
        <f t="shared" si="10"/>
        <v>#DIV/0!</v>
      </c>
    </row>
    <row r="71" spans="1:34" x14ac:dyDescent="0.3">
      <c r="A71" s="30">
        <v>69</v>
      </c>
      <c r="B71" s="30" t="str">
        <f>[1]Blad1!$B$71</f>
        <v>M</v>
      </c>
      <c r="C71" s="30" t="str">
        <f>[1]Blad1!$C$71</f>
        <v>Gerrit</v>
      </c>
      <c r="D71" s="30" t="str">
        <f>[1]Blad1!$D$71</f>
        <v>de</v>
      </c>
      <c r="E71" s="30" t="str">
        <f>[1]Blad1!$E$71</f>
        <v>Git</v>
      </c>
      <c r="F71" s="109">
        <f>Maart!B71</f>
        <v>0</v>
      </c>
      <c r="G71" s="30">
        <f>Maart!Q73</f>
        <v>0</v>
      </c>
      <c r="H71" s="30">
        <f>Maart!R73</f>
        <v>0</v>
      </c>
      <c r="I71" s="30">
        <f>April!B73</f>
        <v>0</v>
      </c>
      <c r="J71" s="30">
        <f>April!Q73</f>
        <v>0</v>
      </c>
      <c r="K71" s="30">
        <f>April!R73</f>
        <v>0</v>
      </c>
      <c r="L71" s="30">
        <f>Mei!B73</f>
        <v>0</v>
      </c>
      <c r="M71" s="30">
        <f>Mei!Q73</f>
        <v>0</v>
      </c>
      <c r="N71" s="30">
        <f>Mei!R73</f>
        <v>0</v>
      </c>
      <c r="O71" s="30">
        <f>Juni!B73</f>
        <v>0</v>
      </c>
      <c r="P71" s="30">
        <f>Juni!Q73</f>
        <v>0</v>
      </c>
      <c r="Q71" s="30">
        <f>Juni!R73</f>
        <v>0</v>
      </c>
      <c r="R71" s="30">
        <f>Juli!B70</f>
        <v>0</v>
      </c>
      <c r="S71" s="30">
        <f>Juli!Q70</f>
        <v>0</v>
      </c>
      <c r="T71" s="30">
        <f>Juli!R70</f>
        <v>0</v>
      </c>
      <c r="U71" s="201">
        <f>Aug!B70</f>
        <v>0</v>
      </c>
      <c r="V71" s="201">
        <f>Aug!Q70</f>
        <v>0</v>
      </c>
      <c r="W71" s="201">
        <f>Aug!R70</f>
        <v>0</v>
      </c>
      <c r="X71" s="201">
        <f>Sept!B70</f>
        <v>0</v>
      </c>
      <c r="Y71" s="201">
        <f>Sept!Q70</f>
        <v>0</v>
      </c>
      <c r="Z71" s="201">
        <f>Sept!R70</f>
        <v>0</v>
      </c>
      <c r="AA71" s="201">
        <f>Okt!B70</f>
        <v>0</v>
      </c>
      <c r="AB71" s="201">
        <f>Okt!Q70</f>
        <v>0</v>
      </c>
      <c r="AC71" s="201">
        <f>Okt!R70</f>
        <v>0</v>
      </c>
      <c r="AD71" s="30">
        <f t="shared" si="11"/>
        <v>0</v>
      </c>
      <c r="AE71" s="30">
        <f t="shared" si="7"/>
        <v>0</v>
      </c>
      <c r="AF71" s="30">
        <f t="shared" si="8"/>
        <v>0</v>
      </c>
      <c r="AG71" s="40" t="e">
        <f t="shared" si="9"/>
        <v>#DIV/0!</v>
      </c>
      <c r="AH71" s="40" t="e">
        <f t="shared" si="10"/>
        <v>#DIV/0!</v>
      </c>
    </row>
    <row r="72" spans="1:34" x14ac:dyDescent="0.3">
      <c r="A72" s="30">
        <v>70</v>
      </c>
      <c r="B72" t="str">
        <f>[1]Blad1!$B$72</f>
        <v>M</v>
      </c>
      <c r="C72" s="30" t="str">
        <f>[1]Blad1!$C$72</f>
        <v>Ron</v>
      </c>
      <c r="D72" s="30" t="str">
        <f>[1]Blad1!$D$72</f>
        <v xml:space="preserve"> </v>
      </c>
      <c r="E72" s="30" t="str">
        <f>[1]Blad1!$E$72</f>
        <v>Tielman</v>
      </c>
      <c r="F72" s="109">
        <f>Maart!B72</f>
        <v>0</v>
      </c>
      <c r="G72" s="30">
        <f>Maart!Q74</f>
        <v>0</v>
      </c>
      <c r="H72" s="30">
        <f>Maart!R74</f>
        <v>0</v>
      </c>
      <c r="I72" s="30">
        <f>April!B74</f>
        <v>0</v>
      </c>
      <c r="J72" s="30">
        <f>April!Q74</f>
        <v>0</v>
      </c>
      <c r="K72" s="30">
        <f>April!R74</f>
        <v>0</v>
      </c>
      <c r="L72" s="30">
        <f>Mei!B74</f>
        <v>0</v>
      </c>
      <c r="M72" s="30">
        <f>Mei!Q74</f>
        <v>0</v>
      </c>
      <c r="N72" s="30">
        <f>Mei!R74</f>
        <v>0</v>
      </c>
      <c r="O72" s="30">
        <f>Juni!B74</f>
        <v>0</v>
      </c>
      <c r="P72" s="30">
        <f>Juni!Q74</f>
        <v>0</v>
      </c>
      <c r="Q72" s="30">
        <f>Juni!R74</f>
        <v>0</v>
      </c>
      <c r="R72" s="30">
        <f>Juli!B71</f>
        <v>0</v>
      </c>
      <c r="S72" s="30">
        <f>Juli!Q71</f>
        <v>0</v>
      </c>
      <c r="T72" s="30">
        <f>Juli!R71</f>
        <v>0</v>
      </c>
      <c r="U72" s="201">
        <f>Aug!B71</f>
        <v>0</v>
      </c>
      <c r="V72" s="201">
        <f>Aug!Q71</f>
        <v>0</v>
      </c>
      <c r="W72" s="201">
        <f>Aug!R71</f>
        <v>0</v>
      </c>
      <c r="X72" s="201">
        <f>Sept!B71</f>
        <v>0</v>
      </c>
      <c r="Y72" s="201">
        <f>Sept!Q71</f>
        <v>0</v>
      </c>
      <c r="Z72" s="201">
        <f>Sept!R71</f>
        <v>0</v>
      </c>
      <c r="AA72" s="201">
        <f>Okt!B71</f>
        <v>0</v>
      </c>
      <c r="AB72" s="201">
        <f>Okt!Q71</f>
        <v>0</v>
      </c>
      <c r="AC72" s="201">
        <f>Okt!R71</f>
        <v>0</v>
      </c>
      <c r="AD72" s="30">
        <f t="shared" si="11"/>
        <v>0</v>
      </c>
      <c r="AE72" s="30">
        <f t="shared" ref="AE72:AE80" si="12">G72+J72+M72+P72+S72+V72+Y72+AB72</f>
        <v>0</v>
      </c>
      <c r="AF72" s="30">
        <f t="shared" ref="AF72:AF80" si="13">H72+K72+N72+Q72+T72+W72+Z72+AC72</f>
        <v>0</v>
      </c>
      <c r="AG72" s="40" t="e">
        <f t="shared" ref="AG72:AG80" si="14">AE72/AD72</f>
        <v>#DIV/0!</v>
      </c>
      <c r="AH72" s="40" t="e">
        <f t="shared" ref="AH72:AH80" si="15">AF72/AD72</f>
        <v>#DIV/0!</v>
      </c>
    </row>
    <row r="73" spans="1:34" x14ac:dyDescent="0.3">
      <c r="A73" s="30">
        <v>71</v>
      </c>
      <c r="B73" t="str">
        <f>[1]Blad1!$B$73</f>
        <v>M</v>
      </c>
      <c r="C73" s="30" t="str">
        <f>[1]Blad1!$C$73</f>
        <v>Uriel</v>
      </c>
      <c r="D73" s="30" t="str">
        <f>[1]Blad1!$D$73</f>
        <v xml:space="preserve"> </v>
      </c>
      <c r="E73" s="30" t="str">
        <f>[1]Blad1!$E$73</f>
        <v>Zwaan</v>
      </c>
      <c r="F73" s="109">
        <f>Maart!B73</f>
        <v>0</v>
      </c>
      <c r="G73" s="30">
        <f>Maart!Q75</f>
        <v>0</v>
      </c>
      <c r="H73" s="30">
        <f>Maart!R75</f>
        <v>0</v>
      </c>
      <c r="I73" s="30">
        <f>April!B75</f>
        <v>0</v>
      </c>
      <c r="J73" s="30">
        <f>April!Q75</f>
        <v>0</v>
      </c>
      <c r="K73" s="30">
        <f>April!R75</f>
        <v>0</v>
      </c>
      <c r="L73" s="30">
        <f>Mei!B75</f>
        <v>0</v>
      </c>
      <c r="M73" s="30">
        <f>Mei!Q75</f>
        <v>0</v>
      </c>
      <c r="N73" s="30">
        <f>Mei!R75</f>
        <v>0</v>
      </c>
      <c r="O73" s="30">
        <f>Juni!B75</f>
        <v>0</v>
      </c>
      <c r="P73" s="30">
        <f>Juni!Q75</f>
        <v>0</v>
      </c>
      <c r="Q73" s="30">
        <f>Juni!R75</f>
        <v>0</v>
      </c>
      <c r="R73" s="30">
        <f>Juli!B72</f>
        <v>0</v>
      </c>
      <c r="S73" s="30">
        <f>Juli!Q72</f>
        <v>0</v>
      </c>
      <c r="T73" s="30">
        <f>Juli!R72</f>
        <v>0</v>
      </c>
      <c r="U73" s="201">
        <f>Aug!B72</f>
        <v>0</v>
      </c>
      <c r="V73" s="201">
        <f>Aug!Q72</f>
        <v>0</v>
      </c>
      <c r="W73" s="201">
        <f>Aug!R72</f>
        <v>0</v>
      </c>
      <c r="X73" s="201">
        <f>Sept!B72</f>
        <v>0</v>
      </c>
      <c r="Y73" s="201">
        <f>Sept!Q72</f>
        <v>0</v>
      </c>
      <c r="Z73" s="201">
        <f>Sept!R72</f>
        <v>0</v>
      </c>
      <c r="AA73" s="201">
        <f>Okt!B72</f>
        <v>0</v>
      </c>
      <c r="AB73" s="201">
        <f>Okt!Q72</f>
        <v>0</v>
      </c>
      <c r="AC73" s="201">
        <f>Okt!R72</f>
        <v>0</v>
      </c>
      <c r="AD73" s="30">
        <f t="shared" si="11"/>
        <v>0</v>
      </c>
      <c r="AE73" s="30">
        <f t="shared" si="12"/>
        <v>0</v>
      </c>
      <c r="AF73" s="30">
        <f t="shared" si="13"/>
        <v>0</v>
      </c>
      <c r="AG73" s="40" t="e">
        <f t="shared" si="14"/>
        <v>#DIV/0!</v>
      </c>
      <c r="AH73" s="40" t="e">
        <f t="shared" si="15"/>
        <v>#DIV/0!</v>
      </c>
    </row>
    <row r="74" spans="1:34" x14ac:dyDescent="0.3">
      <c r="A74" s="30">
        <v>72</v>
      </c>
      <c r="B74" t="str">
        <f>[1]Blad1!$B$74</f>
        <v>M</v>
      </c>
      <c r="C74" s="30" t="str">
        <f>[1]Blad1!$C$74</f>
        <v>Meindert</v>
      </c>
      <c r="D74" s="30" t="str">
        <f>[1]Blad1!$D$74</f>
        <v xml:space="preserve"> </v>
      </c>
      <c r="E74" s="30" t="str">
        <f>[1]Blad1!$E$74</f>
        <v>Minnema</v>
      </c>
      <c r="F74" s="109">
        <f>Maart!B74</f>
        <v>0</v>
      </c>
      <c r="G74" s="30">
        <f>Maart!Q76</f>
        <v>0</v>
      </c>
      <c r="H74" s="30">
        <f>Maart!R76</f>
        <v>0</v>
      </c>
      <c r="I74" s="30">
        <f>April!B76</f>
        <v>0</v>
      </c>
      <c r="J74" s="30">
        <f>April!Q76</f>
        <v>0</v>
      </c>
      <c r="K74" s="30">
        <f>April!R76</f>
        <v>0</v>
      </c>
      <c r="L74" s="30">
        <f>Mei!B76</f>
        <v>0</v>
      </c>
      <c r="M74" s="30">
        <f>Mei!Q76</f>
        <v>0</v>
      </c>
      <c r="N74" s="30">
        <f>Mei!R76</f>
        <v>0</v>
      </c>
      <c r="O74" s="30">
        <f>Juni!B76</f>
        <v>0</v>
      </c>
      <c r="P74" s="30">
        <f>Juni!Q76</f>
        <v>0</v>
      </c>
      <c r="Q74" s="30">
        <f>Juni!R76</f>
        <v>0</v>
      </c>
      <c r="R74" s="30">
        <f>Juli!B73</f>
        <v>0</v>
      </c>
      <c r="S74" s="30">
        <f>Juli!Q73</f>
        <v>0</v>
      </c>
      <c r="T74" s="30">
        <f>Juli!R73</f>
        <v>0</v>
      </c>
      <c r="U74" s="201">
        <f>Aug!B73</f>
        <v>1</v>
      </c>
      <c r="V74" s="201">
        <f>Aug!Q73</f>
        <v>0</v>
      </c>
      <c r="W74" s="201">
        <f>Aug!R73</f>
        <v>-30</v>
      </c>
      <c r="X74" s="201">
        <f>Sept!B73</f>
        <v>1</v>
      </c>
      <c r="Y74" s="201">
        <f>Sept!Q73</f>
        <v>3</v>
      </c>
      <c r="Z74" s="201">
        <f>Sept!R73</f>
        <v>18</v>
      </c>
      <c r="AA74" s="201">
        <f>Okt!B73</f>
        <v>0</v>
      </c>
      <c r="AB74" s="201">
        <f>Okt!Q73</f>
        <v>0</v>
      </c>
      <c r="AC74" s="201">
        <f>Okt!R73</f>
        <v>0</v>
      </c>
      <c r="AD74" s="30">
        <f t="shared" si="11"/>
        <v>2</v>
      </c>
      <c r="AE74" s="30">
        <f t="shared" si="12"/>
        <v>3</v>
      </c>
      <c r="AF74" s="30">
        <f t="shared" si="13"/>
        <v>-12</v>
      </c>
      <c r="AG74" s="40">
        <f t="shared" si="14"/>
        <v>1.5</v>
      </c>
      <c r="AH74" s="40">
        <f t="shared" si="15"/>
        <v>-6</v>
      </c>
    </row>
    <row r="75" spans="1:34" x14ac:dyDescent="0.3">
      <c r="A75" s="30">
        <v>73</v>
      </c>
      <c r="B75" t="str">
        <f>[1]Blad1!$B$75</f>
        <v>M</v>
      </c>
      <c r="C75" s="30" t="str">
        <f>[1]Blad1!$C$75</f>
        <v>Leo</v>
      </c>
      <c r="D75" s="30"/>
      <c r="E75" s="30" t="str">
        <f>[1]Blad1!$E$75</f>
        <v>Rusman</v>
      </c>
      <c r="F75" s="109">
        <f>Maart!B75</f>
        <v>0</v>
      </c>
      <c r="G75" s="30">
        <f>Maart!Q77</f>
        <v>0</v>
      </c>
      <c r="H75" s="30">
        <f>Maart!R77</f>
        <v>0</v>
      </c>
      <c r="I75" s="30">
        <f>April!B77</f>
        <v>0</v>
      </c>
      <c r="J75" s="30">
        <f>April!Q77</f>
        <v>0</v>
      </c>
      <c r="K75" s="30">
        <f>April!R77</f>
        <v>0</v>
      </c>
      <c r="L75" s="30">
        <f>Mei!B77</f>
        <v>0</v>
      </c>
      <c r="M75" s="30">
        <f>Mei!Q77</f>
        <v>0</v>
      </c>
      <c r="N75" s="30">
        <f>Mei!R77</f>
        <v>0</v>
      </c>
      <c r="O75" s="30">
        <f>Juni!B77</f>
        <v>0</v>
      </c>
      <c r="P75" s="30">
        <f>Juni!Q77</f>
        <v>0</v>
      </c>
      <c r="Q75" s="30">
        <f>Juni!R77</f>
        <v>0</v>
      </c>
      <c r="R75" s="30">
        <f>Juli!B74</f>
        <v>0</v>
      </c>
      <c r="S75" s="30">
        <f>Juli!Q74</f>
        <v>0</v>
      </c>
      <c r="T75" s="30">
        <f>Juli!R74</f>
        <v>0</v>
      </c>
      <c r="U75" s="201">
        <f>Aug!B74</f>
        <v>0</v>
      </c>
      <c r="V75" s="201">
        <f>Aug!Q74</f>
        <v>0</v>
      </c>
      <c r="W75" s="201">
        <f>Aug!R74</f>
        <v>0</v>
      </c>
      <c r="X75" s="201">
        <f>Sept!B74</f>
        <v>1</v>
      </c>
      <c r="Y75" s="201">
        <f>Sept!Q74</f>
        <v>2</v>
      </c>
      <c r="Z75" s="201">
        <f>Sept!R74</f>
        <v>1</v>
      </c>
      <c r="AA75" s="201">
        <f>Okt!B74</f>
        <v>0</v>
      </c>
      <c r="AB75" s="201">
        <f>Okt!Q74</f>
        <v>0</v>
      </c>
      <c r="AC75" s="201">
        <f>Okt!R74</f>
        <v>0</v>
      </c>
      <c r="AD75" s="30">
        <f t="shared" si="11"/>
        <v>1</v>
      </c>
      <c r="AE75" s="30">
        <f t="shared" si="12"/>
        <v>2</v>
      </c>
      <c r="AF75" s="30">
        <f t="shared" si="13"/>
        <v>1</v>
      </c>
      <c r="AG75" s="40">
        <f t="shared" si="14"/>
        <v>2</v>
      </c>
      <c r="AH75" s="40">
        <f t="shared" si="15"/>
        <v>1</v>
      </c>
    </row>
    <row r="76" spans="1:34" x14ac:dyDescent="0.3">
      <c r="A76" s="30">
        <v>74</v>
      </c>
      <c r="B76" t="str">
        <f>[1]Blad1!$B$76</f>
        <v>V</v>
      </c>
      <c r="C76" s="30" t="str">
        <f>[1]Blad1!$C$76</f>
        <v>Ella</v>
      </c>
      <c r="D76" s="30" t="str">
        <f>[1]Blad1!$D$76</f>
        <v>van</v>
      </c>
      <c r="E76" s="30" t="str">
        <f>[1]Blad1!$E$76</f>
        <v>Kappel</v>
      </c>
      <c r="F76" s="109">
        <f>Maart!B76</f>
        <v>0</v>
      </c>
      <c r="G76" s="30">
        <f>Maart!Q78</f>
        <v>0</v>
      </c>
      <c r="H76" s="30">
        <f>Maart!R78</f>
        <v>0</v>
      </c>
      <c r="I76" s="30">
        <f>April!B78</f>
        <v>0</v>
      </c>
      <c r="J76" s="30">
        <f>April!Q78</f>
        <v>0</v>
      </c>
      <c r="K76" s="30">
        <f>April!R78</f>
        <v>0</v>
      </c>
      <c r="L76" s="30">
        <f>Mei!B78</f>
        <v>0</v>
      </c>
      <c r="M76" s="30">
        <f>Mei!Q78</f>
        <v>0</v>
      </c>
      <c r="N76" s="30">
        <f>Mei!R78</f>
        <v>0</v>
      </c>
      <c r="O76" s="30">
        <f>Juni!B78</f>
        <v>0</v>
      </c>
      <c r="P76" s="30">
        <f>Juni!Q78</f>
        <v>0</v>
      </c>
      <c r="Q76" s="30">
        <f>Juni!R78</f>
        <v>0</v>
      </c>
      <c r="R76" s="30">
        <f>Juli!B75</f>
        <v>0</v>
      </c>
      <c r="S76" s="30">
        <f>Juli!Q75</f>
        <v>0</v>
      </c>
      <c r="T76" s="30">
        <f>Juli!R75</f>
        <v>0</v>
      </c>
      <c r="U76" s="201">
        <f>Aug!B75</f>
        <v>0</v>
      </c>
      <c r="V76" s="201">
        <f>Aug!Q75</f>
        <v>0</v>
      </c>
      <c r="W76" s="201">
        <f>Aug!R75</f>
        <v>0</v>
      </c>
      <c r="X76" s="201">
        <f>Sept!B75</f>
        <v>0</v>
      </c>
      <c r="Y76" s="201">
        <f>Sept!Q75</f>
        <v>0</v>
      </c>
      <c r="Z76" s="201">
        <f>Sept!R75</f>
        <v>0</v>
      </c>
      <c r="AA76" s="201">
        <f>Okt!B75</f>
        <v>0</v>
      </c>
      <c r="AB76" s="201">
        <f>Okt!Q75</f>
        <v>0</v>
      </c>
      <c r="AC76" s="201">
        <f>Okt!R75</f>
        <v>0</v>
      </c>
      <c r="AD76" s="30">
        <f t="shared" si="11"/>
        <v>0</v>
      </c>
      <c r="AE76" s="30">
        <f t="shared" si="12"/>
        <v>0</v>
      </c>
      <c r="AF76" s="30">
        <f t="shared" si="13"/>
        <v>0</v>
      </c>
      <c r="AG76" s="40" t="e">
        <f t="shared" si="14"/>
        <v>#DIV/0!</v>
      </c>
      <c r="AH76" s="40" t="e">
        <f t="shared" si="15"/>
        <v>#DIV/0!</v>
      </c>
    </row>
    <row r="77" spans="1:34" x14ac:dyDescent="0.3">
      <c r="A77" s="30">
        <v>75</v>
      </c>
      <c r="B77" t="str">
        <f>[1]Blad1!$B$77</f>
        <v>V</v>
      </c>
      <c r="C77" s="30" t="str">
        <f>[1]Blad1!$C$77</f>
        <v>Andrea</v>
      </c>
      <c r="D77" s="30" t="str">
        <f>[1]Blad1!$D$77</f>
        <v>van</v>
      </c>
      <c r="E77" s="30" t="str">
        <f>[1]Blad1!$E$77</f>
        <v>Osnabrugge</v>
      </c>
      <c r="F77" s="109">
        <f>Maart!B77</f>
        <v>0</v>
      </c>
      <c r="G77" s="30">
        <f>Maart!Q79</f>
        <v>0</v>
      </c>
      <c r="H77" s="30">
        <f>Maart!R79</f>
        <v>0</v>
      </c>
      <c r="I77" s="30">
        <f>April!B79</f>
        <v>0</v>
      </c>
      <c r="J77" s="30">
        <f>April!Q79</f>
        <v>0</v>
      </c>
      <c r="K77" s="30">
        <f>April!R79</f>
        <v>0</v>
      </c>
      <c r="L77" s="30">
        <f>Mei!B79</f>
        <v>0</v>
      </c>
      <c r="M77" s="30">
        <f>Mei!Q79</f>
        <v>0</v>
      </c>
      <c r="N77" s="30">
        <f>Mei!R79</f>
        <v>0</v>
      </c>
      <c r="O77" s="30">
        <f>Juni!B79</f>
        <v>0</v>
      </c>
      <c r="P77" s="30">
        <f>Juni!Q79</f>
        <v>0</v>
      </c>
      <c r="Q77" s="30">
        <f>Juni!R79</f>
        <v>0</v>
      </c>
      <c r="R77" s="30">
        <f>Juli!B76</f>
        <v>1</v>
      </c>
      <c r="S77" s="30">
        <f>Juli!Q76</f>
        <v>1</v>
      </c>
      <c r="T77" s="30">
        <f>Juli!R76</f>
        <v>-1</v>
      </c>
      <c r="U77" s="201">
        <f>Aug!B76</f>
        <v>1</v>
      </c>
      <c r="V77" s="201">
        <f>Aug!Q76</f>
        <v>2</v>
      </c>
      <c r="W77" s="201">
        <f>Aug!R76</f>
        <v>7</v>
      </c>
      <c r="X77" s="201">
        <f>Sept!B76</f>
        <v>0</v>
      </c>
      <c r="Y77" s="201">
        <f>Sept!Q76</f>
        <v>0</v>
      </c>
      <c r="Z77" s="201">
        <f>Sept!R76</f>
        <v>0</v>
      </c>
      <c r="AA77" s="201">
        <f>Okt!B76</f>
        <v>0</v>
      </c>
      <c r="AB77" s="201">
        <f>Okt!Q76</f>
        <v>0</v>
      </c>
      <c r="AC77" s="201">
        <f>Okt!R76</f>
        <v>0</v>
      </c>
      <c r="AD77" s="30">
        <f t="shared" si="11"/>
        <v>2</v>
      </c>
      <c r="AE77" s="30">
        <f t="shared" si="12"/>
        <v>3</v>
      </c>
      <c r="AF77" s="30">
        <f t="shared" si="13"/>
        <v>6</v>
      </c>
      <c r="AG77" s="40">
        <f t="shared" si="14"/>
        <v>1.5</v>
      </c>
      <c r="AH77" s="40">
        <f t="shared" si="15"/>
        <v>3</v>
      </c>
    </row>
    <row r="78" spans="1:34" x14ac:dyDescent="0.3">
      <c r="A78" s="30">
        <v>76</v>
      </c>
      <c r="B78" t="str">
        <f>[1]Blad1!$B$78</f>
        <v>M</v>
      </c>
      <c r="C78" s="30" t="str">
        <f>[1]Blad1!$C$78</f>
        <v xml:space="preserve">Jan </v>
      </c>
      <c r="D78" s="30" t="str">
        <f>[1]Blad1!$D$78</f>
        <v>van</v>
      </c>
      <c r="E78" s="30" t="str">
        <f>[1]Blad1!$E$78</f>
        <v>Osnabrugge</v>
      </c>
      <c r="F78" s="109">
        <f>Maart!B78</f>
        <v>0</v>
      </c>
      <c r="G78" s="30">
        <f>Maart!Q80</f>
        <v>0</v>
      </c>
      <c r="H78" s="30">
        <f>Maart!R80</f>
        <v>0</v>
      </c>
      <c r="I78" s="30">
        <f>April!B80</f>
        <v>0</v>
      </c>
      <c r="J78" s="30">
        <f>April!Q80</f>
        <v>0</v>
      </c>
      <c r="K78" s="30">
        <f>April!R80</f>
        <v>0</v>
      </c>
      <c r="L78" s="30">
        <f>Mei!B80</f>
        <v>0</v>
      </c>
      <c r="M78" s="30">
        <f>Mei!Q80</f>
        <v>0</v>
      </c>
      <c r="N78" s="30">
        <f>Mei!R80</f>
        <v>0</v>
      </c>
      <c r="O78" s="30">
        <f>Juni!B80</f>
        <v>0</v>
      </c>
      <c r="P78" s="30">
        <f>Juni!Q80</f>
        <v>0</v>
      </c>
      <c r="Q78" s="30">
        <f>Juni!R80</f>
        <v>0</v>
      </c>
      <c r="R78" s="30">
        <f>Juli!B77</f>
        <v>1</v>
      </c>
      <c r="S78" s="30">
        <f>Juli!Q77</f>
        <v>1</v>
      </c>
      <c r="T78" s="30">
        <f>Juli!R77</f>
        <v>-14</v>
      </c>
      <c r="U78" s="201">
        <f>Aug!B77</f>
        <v>1</v>
      </c>
      <c r="V78" s="201">
        <f>Aug!Q77</f>
        <v>3</v>
      </c>
      <c r="W78" s="201">
        <f>Aug!R77</f>
        <v>27</v>
      </c>
      <c r="X78" s="201">
        <f>Sept!B77</f>
        <v>0</v>
      </c>
      <c r="Y78" s="201">
        <f>Sept!Q77</f>
        <v>0</v>
      </c>
      <c r="Z78" s="201">
        <f>Sept!R77</f>
        <v>0</v>
      </c>
      <c r="AA78" s="201">
        <f>Okt!B77</f>
        <v>0</v>
      </c>
      <c r="AB78" s="201">
        <f>Okt!Q77</f>
        <v>0</v>
      </c>
      <c r="AC78" s="201">
        <f>Okt!R77</f>
        <v>0</v>
      </c>
      <c r="AD78" s="30">
        <f t="shared" si="11"/>
        <v>2</v>
      </c>
      <c r="AE78" s="30">
        <f t="shared" si="12"/>
        <v>4</v>
      </c>
      <c r="AF78" s="30">
        <f t="shared" si="13"/>
        <v>13</v>
      </c>
      <c r="AG78" s="40">
        <f t="shared" si="14"/>
        <v>2</v>
      </c>
      <c r="AH78" s="40">
        <f t="shared" si="15"/>
        <v>6.5</v>
      </c>
    </row>
    <row r="79" spans="1:34" x14ac:dyDescent="0.3">
      <c r="A79" s="30">
        <v>77</v>
      </c>
      <c r="B79" t="str">
        <f>[1]Blad1!$B$79</f>
        <v>V</v>
      </c>
      <c r="C79" s="90" t="str">
        <f>[1]Blad1!$C$79</f>
        <v>Lies</v>
      </c>
      <c r="D79" s="90"/>
      <c r="E79" s="90" t="str">
        <f>[1]Blad1!$E$79</f>
        <v>Woud</v>
      </c>
      <c r="F79" s="109">
        <f>Maart!B79</f>
        <v>0</v>
      </c>
      <c r="G79" s="30">
        <f>Maart!Q81</f>
        <v>0</v>
      </c>
      <c r="H79" s="30">
        <f>Maart!R81</f>
        <v>0</v>
      </c>
      <c r="I79" s="30">
        <f>April!B81</f>
        <v>0</v>
      </c>
      <c r="J79" s="30">
        <f>April!Q81</f>
        <v>0</v>
      </c>
      <c r="K79" s="30">
        <f>April!R81</f>
        <v>0</v>
      </c>
      <c r="L79" s="30">
        <f>Mei!B81</f>
        <v>0</v>
      </c>
      <c r="M79" s="30">
        <f>Mei!Q81</f>
        <v>0</v>
      </c>
      <c r="N79" s="30">
        <f>Mei!R81</f>
        <v>0</v>
      </c>
      <c r="O79" s="30">
        <f>Juni!B81</f>
        <v>0</v>
      </c>
      <c r="P79" s="30">
        <f>Juni!Q81</f>
        <v>0</v>
      </c>
      <c r="Q79" s="30">
        <f>Juni!R81</f>
        <v>0</v>
      </c>
      <c r="R79" s="30">
        <f>Juli!B78</f>
        <v>0</v>
      </c>
      <c r="S79" s="30">
        <f>Juli!Q78</f>
        <v>0</v>
      </c>
      <c r="T79" s="30">
        <f>Juli!R78</f>
        <v>0</v>
      </c>
      <c r="U79" s="201">
        <f>Aug!B78</f>
        <v>0</v>
      </c>
      <c r="V79" s="201">
        <f>Aug!Q78</f>
        <v>0</v>
      </c>
      <c r="W79" s="201">
        <f>Aug!R78</f>
        <v>0</v>
      </c>
      <c r="X79" s="201">
        <f>Sept!B78</f>
        <v>0</v>
      </c>
      <c r="Y79" s="201">
        <f>Sept!Q78</f>
        <v>0</v>
      </c>
      <c r="Z79" s="201">
        <f>Sept!R78</f>
        <v>0</v>
      </c>
      <c r="AA79" s="201">
        <f>Okt!B78</f>
        <v>0</v>
      </c>
      <c r="AB79" s="201">
        <f>Okt!Q78</f>
        <v>0</v>
      </c>
      <c r="AC79" s="201">
        <f>Okt!R78</f>
        <v>0</v>
      </c>
      <c r="AD79" s="30">
        <f t="shared" si="11"/>
        <v>0</v>
      </c>
      <c r="AE79" s="30">
        <f t="shared" si="12"/>
        <v>0</v>
      </c>
      <c r="AF79" s="30">
        <f t="shared" si="13"/>
        <v>0</v>
      </c>
      <c r="AG79" s="40" t="e">
        <f t="shared" si="14"/>
        <v>#DIV/0!</v>
      </c>
      <c r="AH79" s="40" t="e">
        <f t="shared" si="15"/>
        <v>#DIV/0!</v>
      </c>
    </row>
    <row r="80" spans="1:34" x14ac:dyDescent="0.3">
      <c r="A80" s="30">
        <v>78</v>
      </c>
      <c r="B80" s="30" t="s">
        <v>79</v>
      </c>
      <c r="C80" s="30" t="s">
        <v>77</v>
      </c>
      <c r="D80" s="30"/>
      <c r="E80" s="30" t="s">
        <v>78</v>
      </c>
      <c r="F80" s="109">
        <f>Maart!B80</f>
        <v>0</v>
      </c>
      <c r="G80" s="30">
        <f>Maart!Q82</f>
        <v>0</v>
      </c>
      <c r="H80" s="30">
        <f>Maart!R82</f>
        <v>0</v>
      </c>
      <c r="I80" s="30">
        <f>April!B82</f>
        <v>0</v>
      </c>
      <c r="J80" s="30">
        <f>April!Q82</f>
        <v>0</v>
      </c>
      <c r="K80" s="30">
        <f>April!R82</f>
        <v>0</v>
      </c>
      <c r="L80" s="30">
        <f>Mei!B82</f>
        <v>0</v>
      </c>
      <c r="M80" s="30">
        <f>Mei!Q82</f>
        <v>0</v>
      </c>
      <c r="N80" s="30">
        <f>Mei!R82</f>
        <v>0</v>
      </c>
      <c r="O80" s="30">
        <f>Juni!B82</f>
        <v>0</v>
      </c>
      <c r="P80" s="30">
        <f>Juni!Q82</f>
        <v>0</v>
      </c>
      <c r="Q80" s="30">
        <f>Juni!R82</f>
        <v>0</v>
      </c>
      <c r="R80" s="30">
        <f>Juli!B79</f>
        <v>0</v>
      </c>
      <c r="S80" s="30">
        <f>Juli!Q79</f>
        <v>0</v>
      </c>
      <c r="T80" s="30">
        <f>Juli!R79</f>
        <v>0</v>
      </c>
      <c r="U80" s="201">
        <f>Aug!B79</f>
        <v>1</v>
      </c>
      <c r="V80" s="201">
        <f>Aug!Q79</f>
        <v>0</v>
      </c>
      <c r="W80" s="201">
        <f>Aug!R79</f>
        <v>-15</v>
      </c>
      <c r="X80" s="201">
        <f>Sept!B79</f>
        <v>0</v>
      </c>
      <c r="Y80" s="201">
        <f>Sept!Q79</f>
        <v>0</v>
      </c>
      <c r="Z80" s="201">
        <f>Sept!R79</f>
        <v>0</v>
      </c>
      <c r="AA80" s="201">
        <f>Okt!B79</f>
        <v>0</v>
      </c>
      <c r="AB80" s="201">
        <f>Okt!Q79</f>
        <v>0</v>
      </c>
      <c r="AC80" s="201">
        <f>Okt!R79</f>
        <v>0</v>
      </c>
      <c r="AD80" s="30">
        <f t="shared" si="11"/>
        <v>1</v>
      </c>
      <c r="AE80" s="30">
        <f t="shared" si="12"/>
        <v>0</v>
      </c>
      <c r="AF80" s="30">
        <f t="shared" si="13"/>
        <v>-15</v>
      </c>
      <c r="AG80" s="40">
        <f t="shared" si="14"/>
        <v>0</v>
      </c>
      <c r="AH80" s="40">
        <f t="shared" si="15"/>
        <v>-15</v>
      </c>
    </row>
    <row r="81" spans="1:34" x14ac:dyDescent="0.3">
      <c r="A81" s="30">
        <v>79</v>
      </c>
      <c r="B81" t="s">
        <v>79</v>
      </c>
      <c r="C81" t="s">
        <v>81</v>
      </c>
      <c r="D81" t="s">
        <v>8</v>
      </c>
      <c r="E81" t="s">
        <v>82</v>
      </c>
      <c r="F81" s="109">
        <f>Maart!B81</f>
        <v>0</v>
      </c>
      <c r="G81" s="30">
        <f>Maart!Q83</f>
        <v>0</v>
      </c>
      <c r="H81" s="30">
        <f>Maart!R83</f>
        <v>0</v>
      </c>
      <c r="I81" s="30">
        <f>April!B83</f>
        <v>0</v>
      </c>
      <c r="J81" s="30">
        <f>April!Q83</f>
        <v>0</v>
      </c>
      <c r="K81" s="30">
        <f>April!R83</f>
        <v>0</v>
      </c>
      <c r="L81" s="30">
        <f>Mei!B83</f>
        <v>0</v>
      </c>
      <c r="M81" s="30">
        <f>Mei!Q83</f>
        <v>0</v>
      </c>
      <c r="N81" s="30">
        <f>Mei!R83</f>
        <v>0</v>
      </c>
      <c r="O81" s="30">
        <f>Juni!B83</f>
        <v>0</v>
      </c>
      <c r="P81" s="30">
        <f>Juni!Q83</f>
        <v>0</v>
      </c>
      <c r="Q81" s="30">
        <f>Juni!R83</f>
        <v>0</v>
      </c>
      <c r="R81" s="30">
        <f>Juli!B80</f>
        <v>0</v>
      </c>
      <c r="S81" s="30">
        <f>Juli!Q80</f>
        <v>0</v>
      </c>
      <c r="T81" s="30">
        <f>Juli!R80</f>
        <v>0</v>
      </c>
      <c r="U81" s="201">
        <f>Aug!B80</f>
        <v>0</v>
      </c>
      <c r="V81" s="201">
        <f>Aug!Q80</f>
        <v>0</v>
      </c>
      <c r="W81" s="201">
        <f>Aug!R80</f>
        <v>0</v>
      </c>
      <c r="X81" s="201">
        <f>Sept!B80</f>
        <v>1</v>
      </c>
      <c r="Y81" s="201">
        <f>Sept!Q80</f>
        <v>2</v>
      </c>
      <c r="Z81" s="201">
        <f>Sept!R80</f>
        <v>3</v>
      </c>
      <c r="AA81" s="201">
        <f>Okt!B80</f>
        <v>0</v>
      </c>
      <c r="AB81" s="201">
        <f>Okt!Q80</f>
        <v>0</v>
      </c>
      <c r="AC81" s="201">
        <f>Okt!R80</f>
        <v>0</v>
      </c>
      <c r="AD81" s="30">
        <f t="shared" ref="AD81" si="16">F81+I81+L81+O81+R81+U81+X81+AA81</f>
        <v>1</v>
      </c>
      <c r="AE81" s="30">
        <f t="shared" ref="AE81" si="17">G81+J81+M81+P81+S81+V81+Y81+AB81</f>
        <v>2</v>
      </c>
      <c r="AF81" s="30">
        <f t="shared" ref="AF81" si="18">H81+K81+N81+Q81+T81+W81+Z81+AC81</f>
        <v>3</v>
      </c>
      <c r="AG81" s="40">
        <f t="shared" ref="AG81" si="19">AE81/AD81</f>
        <v>2</v>
      </c>
      <c r="AH81" s="40">
        <f t="shared" ref="AH81" si="20">AF81/AD81</f>
        <v>3</v>
      </c>
    </row>
    <row r="82" spans="1:34" x14ac:dyDescent="0.3">
      <c r="A82" s="30">
        <v>80</v>
      </c>
      <c r="B82" t="s">
        <v>79</v>
      </c>
      <c r="C82" s="30" t="s">
        <v>83</v>
      </c>
      <c r="D82" s="30" t="s">
        <v>13</v>
      </c>
      <c r="E82" s="30" t="s">
        <v>84</v>
      </c>
      <c r="F82" s="109">
        <f>Maart!B82</f>
        <v>0</v>
      </c>
      <c r="G82" s="30">
        <f>Maart!Q84</f>
        <v>0</v>
      </c>
      <c r="H82" s="30">
        <f>Maart!R84</f>
        <v>0</v>
      </c>
      <c r="I82" s="30">
        <f>April!B84</f>
        <v>0</v>
      </c>
      <c r="J82" s="30">
        <f>April!Q84</f>
        <v>0</v>
      </c>
      <c r="K82" s="30">
        <f>April!R84</f>
        <v>0</v>
      </c>
      <c r="L82" s="30">
        <f>Mei!B84</f>
        <v>0</v>
      </c>
      <c r="M82" s="30">
        <f>Mei!Q84</f>
        <v>0</v>
      </c>
      <c r="N82" s="30">
        <f>Mei!R84</f>
        <v>0</v>
      </c>
      <c r="O82" s="30">
        <f>Juni!B84</f>
        <v>0</v>
      </c>
      <c r="P82" s="30">
        <f>Juni!Q84</f>
        <v>0</v>
      </c>
      <c r="Q82" s="30">
        <f>Juni!R84</f>
        <v>0</v>
      </c>
      <c r="R82" s="30">
        <f>Juli!B81</f>
        <v>0</v>
      </c>
      <c r="S82" s="30">
        <f>Juli!Q81</f>
        <v>0</v>
      </c>
      <c r="T82" s="30">
        <f>Juli!R81</f>
        <v>0</v>
      </c>
      <c r="U82" s="201">
        <f>Aug!B81</f>
        <v>0</v>
      </c>
      <c r="V82" s="201">
        <f>Aug!Q81</f>
        <v>0</v>
      </c>
      <c r="W82" s="201">
        <f>Aug!R81</f>
        <v>0</v>
      </c>
      <c r="X82" s="201">
        <f>Sept!B81</f>
        <v>0</v>
      </c>
      <c r="Y82" s="201">
        <f>Sept!Q81</f>
        <v>0</v>
      </c>
      <c r="Z82" s="201">
        <f>Sept!R81</f>
        <v>0</v>
      </c>
      <c r="AA82" s="201">
        <f>Okt!B81</f>
        <v>0</v>
      </c>
      <c r="AB82" s="201">
        <f>Okt!Q81</f>
        <v>0</v>
      </c>
      <c r="AC82" s="201">
        <f>Okt!R81</f>
        <v>0</v>
      </c>
      <c r="AD82" s="30">
        <f t="shared" ref="AD82:AD83" si="21">F82+I82+L82+O82+R82+U82+X82+AA82</f>
        <v>0</v>
      </c>
      <c r="AE82" s="30">
        <f t="shared" ref="AE82:AE83" si="22">G82+J82+M82+P82+S82+V82+Y82+AB82</f>
        <v>0</v>
      </c>
      <c r="AF82" s="30">
        <f t="shared" ref="AF82:AF83" si="23">H82+K82+N82+Q82+T82+W82+Z82+AC82</f>
        <v>0</v>
      </c>
      <c r="AG82" s="40" t="e">
        <f t="shared" ref="AG82:AG83" si="24">AE82/AD82</f>
        <v>#DIV/0!</v>
      </c>
      <c r="AH82" s="40" t="e">
        <f t="shared" ref="AH82:AH83" si="25">AF82/AD82</f>
        <v>#DIV/0!</v>
      </c>
    </row>
    <row r="83" spans="1:34" x14ac:dyDescent="0.3">
      <c r="A83" s="30">
        <v>81</v>
      </c>
      <c r="B83" t="s">
        <v>87</v>
      </c>
      <c r="C83" s="30" t="s">
        <v>85</v>
      </c>
      <c r="D83" s="30" t="s">
        <v>86</v>
      </c>
      <c r="E83" s="30" t="s">
        <v>84</v>
      </c>
      <c r="F83" s="109">
        <f>Maart!B83</f>
        <v>0</v>
      </c>
      <c r="G83" s="30">
        <f>Maart!Q85</f>
        <v>0</v>
      </c>
      <c r="H83" s="30">
        <f>Maart!R85</f>
        <v>0</v>
      </c>
      <c r="I83" s="30">
        <f>April!B85</f>
        <v>0</v>
      </c>
      <c r="J83" s="30">
        <f>April!Q85</f>
        <v>0</v>
      </c>
      <c r="K83" s="30">
        <f>April!R85</f>
        <v>0</v>
      </c>
      <c r="L83" s="30">
        <f>Mei!B85</f>
        <v>0</v>
      </c>
      <c r="M83" s="30">
        <f>Mei!Q85</f>
        <v>0</v>
      </c>
      <c r="N83" s="30">
        <f>Mei!R85</f>
        <v>0</v>
      </c>
      <c r="O83" s="30">
        <f>Juni!B85</f>
        <v>0</v>
      </c>
      <c r="P83" s="30">
        <f>Juni!Q85</f>
        <v>0</v>
      </c>
      <c r="Q83" s="30">
        <f>Juni!R85</f>
        <v>0</v>
      </c>
      <c r="R83" s="30">
        <f>Juli!B82</f>
        <v>0</v>
      </c>
      <c r="S83" s="30">
        <f>Juli!Q82</f>
        <v>0</v>
      </c>
      <c r="T83" s="30">
        <f>Juli!R82</f>
        <v>0</v>
      </c>
      <c r="U83" s="201">
        <f>Aug!B82</f>
        <v>0</v>
      </c>
      <c r="V83" s="201">
        <f>Aug!Q82</f>
        <v>0</v>
      </c>
      <c r="W83" s="201">
        <f>Aug!R82</f>
        <v>0</v>
      </c>
      <c r="X83" s="201">
        <f>Sept!B82</f>
        <v>0</v>
      </c>
      <c r="Y83" s="201">
        <f>Sept!Q82</f>
        <v>0</v>
      </c>
      <c r="Z83" s="201">
        <f>Sept!R82</f>
        <v>0</v>
      </c>
      <c r="AA83" s="201">
        <f>Okt!B82</f>
        <v>0</v>
      </c>
      <c r="AB83" s="201">
        <f>Okt!Q82</f>
        <v>0</v>
      </c>
      <c r="AC83" s="201">
        <f>Okt!R82</f>
        <v>0</v>
      </c>
      <c r="AD83" s="30">
        <f t="shared" si="21"/>
        <v>0</v>
      </c>
      <c r="AE83" s="30">
        <f t="shared" si="22"/>
        <v>0</v>
      </c>
      <c r="AF83" s="30">
        <f t="shared" si="23"/>
        <v>0</v>
      </c>
      <c r="AG83" s="40" t="e">
        <f t="shared" si="24"/>
        <v>#DIV/0!</v>
      </c>
      <c r="AH83" s="40" t="e">
        <f t="shared" si="25"/>
        <v>#DIV/0!</v>
      </c>
    </row>
    <row r="84" spans="1:34" x14ac:dyDescent="0.3">
      <c r="A84" s="32"/>
      <c r="B84"/>
      <c r="C84" s="56"/>
      <c r="D84" s="56"/>
      <c r="E84" s="56"/>
      <c r="F84" s="111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>
        <f>SUM(R3:R83)</f>
        <v>26</v>
      </c>
      <c r="S84" s="56">
        <f t="shared" ref="S84:AC84" si="26">SUM(S3:S83)</f>
        <v>40</v>
      </c>
      <c r="T84" s="56">
        <f t="shared" si="26"/>
        <v>21</v>
      </c>
      <c r="U84" s="56">
        <f t="shared" si="26"/>
        <v>30</v>
      </c>
      <c r="V84" s="56">
        <f t="shared" si="26"/>
        <v>46</v>
      </c>
      <c r="W84" s="56">
        <f t="shared" si="26"/>
        <v>7</v>
      </c>
      <c r="X84" s="56">
        <f t="shared" si="26"/>
        <v>24</v>
      </c>
      <c r="Y84" s="56">
        <f t="shared" si="26"/>
        <v>38</v>
      </c>
      <c r="Z84" s="56">
        <f t="shared" si="26"/>
        <v>25</v>
      </c>
      <c r="AA84" s="56">
        <f t="shared" si="26"/>
        <v>0</v>
      </c>
      <c r="AB84" s="56">
        <f t="shared" si="26"/>
        <v>0</v>
      </c>
      <c r="AC84" s="56">
        <f t="shared" si="26"/>
        <v>0</v>
      </c>
      <c r="AD84" s="56"/>
      <c r="AE84" s="56"/>
      <c r="AF84" s="56"/>
      <c r="AG84" s="72"/>
      <c r="AH84" s="72"/>
    </row>
    <row r="85" spans="1:34" x14ac:dyDescent="0.3">
      <c r="A85" s="32"/>
      <c r="B85"/>
      <c r="C85" s="56"/>
      <c r="D85" s="56"/>
      <c r="E85" s="56"/>
      <c r="F85" s="111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72"/>
      <c r="AH85" s="72"/>
    </row>
    <row r="86" spans="1:34" ht="31.2" x14ac:dyDescent="0.6">
      <c r="A86" s="70" t="s">
        <v>69</v>
      </c>
      <c r="B86"/>
      <c r="C86"/>
      <c r="D86"/>
      <c r="E86"/>
      <c r="F86"/>
    </row>
    <row r="87" spans="1:34" ht="31.2" x14ac:dyDescent="0.6">
      <c r="A87" s="71" t="s">
        <v>70</v>
      </c>
      <c r="F87"/>
    </row>
    <row r="88" spans="1:34" ht="31.2" x14ac:dyDescent="0.6">
      <c r="A88" s="71" t="s">
        <v>71</v>
      </c>
      <c r="S88" s="108" t="s">
        <v>73</v>
      </c>
      <c r="T88" s="108"/>
      <c r="U88" s="108"/>
      <c r="V88" s="108"/>
      <c r="W88" s="108"/>
      <c r="X88" s="108"/>
    </row>
  </sheetData>
  <sortState xmlns:xlrd2="http://schemas.microsoft.com/office/spreadsheetml/2017/richdata2" ref="B3:D64">
    <sortCondition ref="D3:D64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92"/>
  <sheetViews>
    <sheetView workbookViewId="0">
      <selection activeCell="C2" sqref="C2:E81"/>
    </sheetView>
  </sheetViews>
  <sheetFormatPr defaultRowHeight="14.4" x14ac:dyDescent="0.3"/>
  <cols>
    <col min="1" max="1" width="3.6640625" bestFit="1" customWidth="1"/>
    <col min="2" max="2" width="5.109375" customWidth="1"/>
    <col min="5" max="5" width="27.109375" customWidth="1"/>
    <col min="6" max="18" width="5.6640625" customWidth="1"/>
  </cols>
  <sheetData>
    <row r="1" spans="1:18" x14ac:dyDescent="0.3">
      <c r="A1" s="4" t="s">
        <v>45</v>
      </c>
      <c r="B1" s="4" t="s">
        <v>50</v>
      </c>
      <c r="C1" s="12" t="s">
        <v>0</v>
      </c>
      <c r="D1" s="13" t="s">
        <v>1</v>
      </c>
      <c r="E1" s="26" t="s">
        <v>2</v>
      </c>
      <c r="F1" s="208" t="s">
        <v>39</v>
      </c>
      <c r="G1" s="208"/>
      <c r="H1" s="208" t="s">
        <v>40</v>
      </c>
      <c r="I1" s="208"/>
      <c r="J1" s="208" t="s">
        <v>41</v>
      </c>
      <c r="K1" s="208"/>
      <c r="L1" s="207" t="s">
        <v>42</v>
      </c>
      <c r="M1" s="207"/>
      <c r="N1" s="206"/>
      <c r="O1" s="5" t="s">
        <v>43</v>
      </c>
      <c r="P1" s="5"/>
      <c r="Q1" s="5" t="s">
        <v>44</v>
      </c>
      <c r="R1" s="5"/>
    </row>
    <row r="2" spans="1:18" x14ac:dyDescent="0.3">
      <c r="A2" s="4">
        <v>1</v>
      </c>
      <c r="B2" s="4"/>
      <c r="C2" s="33" t="str">
        <f>Jaar!C3</f>
        <v>Maria</v>
      </c>
      <c r="D2" s="34" t="str">
        <f>Jaar!D3</f>
        <v>van</v>
      </c>
      <c r="E2" s="33" t="str">
        <f>Jaar!E3</f>
        <v>Amstel</v>
      </c>
      <c r="F2" s="5"/>
      <c r="G2" s="5"/>
      <c r="H2" s="5"/>
      <c r="I2" s="5"/>
      <c r="J2" s="5"/>
      <c r="K2" s="5"/>
      <c r="L2" s="27">
        <f t="shared" ref="L2" si="0">IF(F2=13,1,0)</f>
        <v>0</v>
      </c>
      <c r="M2" s="5">
        <f t="shared" ref="M2" si="1">IF(H2=13,1,0)</f>
        <v>0</v>
      </c>
      <c r="N2" s="5">
        <f t="shared" ref="N2" si="2">IF(J2=13,1,0)</f>
        <v>0</v>
      </c>
      <c r="O2" s="5">
        <f t="shared" ref="O2" si="3">F2+H2+J2</f>
        <v>0</v>
      </c>
      <c r="P2" s="5">
        <f t="shared" ref="P2" si="4">G2+I2+K2</f>
        <v>0</v>
      </c>
      <c r="Q2" s="5">
        <f t="shared" ref="Q2" si="5">SUM(L2:N2)</f>
        <v>0</v>
      </c>
      <c r="R2" s="5">
        <f>O2-P2</f>
        <v>0</v>
      </c>
    </row>
    <row r="3" spans="1:18" x14ac:dyDescent="0.3">
      <c r="A3" s="4">
        <v>2</v>
      </c>
      <c r="B3" s="4"/>
      <c r="C3" s="33" t="str">
        <f>Jaar!C4</f>
        <v>Henk</v>
      </c>
      <c r="D3" s="34" t="str">
        <f>Jaar!D4</f>
        <v xml:space="preserve"> </v>
      </c>
      <c r="E3" s="33" t="str">
        <f>Jaar!E4</f>
        <v>Bastiaan</v>
      </c>
      <c r="F3" s="28"/>
      <c r="G3" s="28"/>
      <c r="H3" s="28"/>
      <c r="I3" s="28"/>
      <c r="J3" s="28"/>
      <c r="K3" s="28"/>
      <c r="L3" s="27">
        <f t="shared" ref="L3:L21" si="6">IF(F3=13,1,0)</f>
        <v>0</v>
      </c>
      <c r="M3" s="5">
        <f t="shared" ref="M3:M21" si="7">IF(H3=13,1,0)</f>
        <v>0</v>
      </c>
      <c r="N3" s="5">
        <f t="shared" ref="N3:N21" si="8">IF(J3=13,1,0)</f>
        <v>0</v>
      </c>
      <c r="O3" s="5">
        <f t="shared" ref="O3:O21" si="9">F3+H3+J3</f>
        <v>0</v>
      </c>
      <c r="P3" s="5">
        <f t="shared" ref="P3:P21" si="10">G3+I3+K3</f>
        <v>0</v>
      </c>
      <c r="Q3" s="5">
        <f t="shared" ref="Q3:Q21" si="11">SUM(L3:N3)</f>
        <v>0</v>
      </c>
      <c r="R3" s="5">
        <f t="shared" ref="R3:R21" si="12">O3-P3</f>
        <v>0</v>
      </c>
    </row>
    <row r="4" spans="1:18" x14ac:dyDescent="0.3">
      <c r="A4" s="4">
        <v>3</v>
      </c>
      <c r="B4" s="4"/>
      <c r="C4" s="33" t="str">
        <f>Jaar!C5</f>
        <v>Bep</v>
      </c>
      <c r="D4" s="34" t="str">
        <f>Jaar!D5</f>
        <v xml:space="preserve"> </v>
      </c>
      <c r="E4" s="33" t="str">
        <f>Jaar!E5</f>
        <v>Bauhaus</v>
      </c>
      <c r="F4" s="39"/>
      <c r="G4" s="39"/>
      <c r="H4" s="39"/>
      <c r="I4" s="39"/>
      <c r="J4" s="39"/>
      <c r="K4" s="39"/>
      <c r="L4" s="27">
        <f t="shared" si="6"/>
        <v>0</v>
      </c>
      <c r="M4" s="5">
        <f t="shared" si="7"/>
        <v>0</v>
      </c>
      <c r="N4" s="5">
        <f t="shared" si="8"/>
        <v>0</v>
      </c>
      <c r="O4" s="5">
        <f t="shared" si="9"/>
        <v>0</v>
      </c>
      <c r="P4" s="5">
        <f t="shared" si="10"/>
        <v>0</v>
      </c>
      <c r="Q4" s="5">
        <f t="shared" si="11"/>
        <v>0</v>
      </c>
      <c r="R4" s="5">
        <f t="shared" si="12"/>
        <v>0</v>
      </c>
    </row>
    <row r="5" spans="1:18" x14ac:dyDescent="0.3">
      <c r="A5" s="4">
        <v>4</v>
      </c>
      <c r="B5" s="4"/>
      <c r="C5" s="33" t="str">
        <f>Jaar!C6</f>
        <v>Ria</v>
      </c>
      <c r="D5" s="34" t="str">
        <f>Jaar!D6</f>
        <v>van</v>
      </c>
      <c r="E5" s="33" t="str">
        <f>Jaar!E6</f>
        <v>Bezu</v>
      </c>
      <c r="F5" s="5"/>
      <c r="G5" s="5"/>
      <c r="H5" s="5"/>
      <c r="I5" s="5"/>
      <c r="J5" s="5"/>
      <c r="K5" s="5"/>
      <c r="L5" s="27">
        <f t="shared" si="6"/>
        <v>0</v>
      </c>
      <c r="M5" s="5">
        <f t="shared" si="7"/>
        <v>0</v>
      </c>
      <c r="N5" s="5">
        <f t="shared" si="8"/>
        <v>0</v>
      </c>
      <c r="O5" s="5">
        <f t="shared" si="9"/>
        <v>0</v>
      </c>
      <c r="P5" s="5">
        <f t="shared" si="10"/>
        <v>0</v>
      </c>
      <c r="Q5" s="5">
        <f t="shared" si="11"/>
        <v>0</v>
      </c>
      <c r="R5" s="5">
        <f t="shared" si="12"/>
        <v>0</v>
      </c>
    </row>
    <row r="6" spans="1:18" x14ac:dyDescent="0.3">
      <c r="A6" s="4">
        <v>5</v>
      </c>
      <c r="B6" s="4"/>
      <c r="C6" s="33" t="str">
        <f>Jaar!C7</f>
        <v>Martin</v>
      </c>
      <c r="D6" s="34" t="str">
        <f>Jaar!D7</f>
        <v>van</v>
      </c>
      <c r="E6" s="33" t="str">
        <f>Jaar!E7</f>
        <v>Bezu</v>
      </c>
      <c r="F6" s="5"/>
      <c r="G6" s="5"/>
      <c r="H6" s="5"/>
      <c r="I6" s="5"/>
      <c r="J6" s="5"/>
      <c r="K6" s="5"/>
      <c r="L6" s="27">
        <f t="shared" si="6"/>
        <v>0</v>
      </c>
      <c r="M6" s="5">
        <f t="shared" si="7"/>
        <v>0</v>
      </c>
      <c r="N6" s="5">
        <f t="shared" si="8"/>
        <v>0</v>
      </c>
      <c r="O6" s="5">
        <f t="shared" si="9"/>
        <v>0</v>
      </c>
      <c r="P6" s="5">
        <f t="shared" si="10"/>
        <v>0</v>
      </c>
      <c r="Q6" s="5">
        <f t="shared" si="11"/>
        <v>0</v>
      </c>
      <c r="R6" s="5">
        <f t="shared" si="12"/>
        <v>0</v>
      </c>
    </row>
    <row r="7" spans="1:18" x14ac:dyDescent="0.3">
      <c r="A7" s="4">
        <v>6</v>
      </c>
      <c r="B7" s="4"/>
      <c r="C7" s="33" t="str">
        <f>Jaar!C8</f>
        <v>Annie</v>
      </c>
      <c r="D7" s="34" t="str">
        <f>Jaar!D8</f>
        <v xml:space="preserve"> </v>
      </c>
      <c r="E7" s="33" t="str">
        <f>Jaar!E8</f>
        <v>Blaauwgeers</v>
      </c>
      <c r="F7" s="5"/>
      <c r="G7" s="5"/>
      <c r="H7" s="5"/>
      <c r="I7" s="5"/>
      <c r="J7" s="5"/>
      <c r="K7" s="5"/>
      <c r="L7" s="27">
        <f t="shared" si="6"/>
        <v>0</v>
      </c>
      <c r="M7" s="5">
        <f t="shared" si="7"/>
        <v>0</v>
      </c>
      <c r="N7" s="5">
        <f t="shared" si="8"/>
        <v>0</v>
      </c>
      <c r="O7" s="5">
        <f t="shared" si="9"/>
        <v>0</v>
      </c>
      <c r="P7" s="5">
        <f t="shared" si="10"/>
        <v>0</v>
      </c>
      <c r="Q7" s="5">
        <f t="shared" si="11"/>
        <v>0</v>
      </c>
      <c r="R7" s="5">
        <f t="shared" si="12"/>
        <v>0</v>
      </c>
    </row>
    <row r="8" spans="1:18" x14ac:dyDescent="0.3">
      <c r="A8" s="4">
        <v>7</v>
      </c>
      <c r="B8" s="4"/>
      <c r="C8" s="33" t="str">
        <f>Jaar!C9</f>
        <v>Truus</v>
      </c>
      <c r="D8" s="34" t="str">
        <f>Jaar!D9</f>
        <v xml:space="preserve"> </v>
      </c>
      <c r="E8" s="33" t="str">
        <f>Jaar!E9</f>
        <v>Boogaard</v>
      </c>
      <c r="F8" s="5"/>
      <c r="G8" s="5"/>
      <c r="H8" s="5"/>
      <c r="I8" s="5"/>
      <c r="J8" s="5"/>
      <c r="K8" s="5"/>
      <c r="L8" s="27">
        <f t="shared" si="6"/>
        <v>0</v>
      </c>
      <c r="M8" s="5">
        <f t="shared" si="7"/>
        <v>0</v>
      </c>
      <c r="N8" s="5">
        <f t="shared" si="8"/>
        <v>0</v>
      </c>
      <c r="O8" s="5">
        <f t="shared" si="9"/>
        <v>0</v>
      </c>
      <c r="P8" s="5">
        <f t="shared" si="10"/>
        <v>0</v>
      </c>
      <c r="Q8" s="5">
        <f t="shared" si="11"/>
        <v>0</v>
      </c>
      <c r="R8" s="5">
        <f t="shared" si="12"/>
        <v>0</v>
      </c>
    </row>
    <row r="9" spans="1:18" x14ac:dyDescent="0.3">
      <c r="A9" s="4">
        <v>8</v>
      </c>
      <c r="B9" s="4"/>
      <c r="C9" s="33" t="str">
        <f>Jaar!C10</f>
        <v>Ank</v>
      </c>
      <c r="D9" s="34" t="str">
        <f>Jaar!D10</f>
        <v xml:space="preserve"> </v>
      </c>
      <c r="E9" s="33" t="str">
        <f>Jaar!E10</f>
        <v>Bouwman</v>
      </c>
      <c r="F9" s="28"/>
      <c r="G9" s="28"/>
      <c r="H9" s="28"/>
      <c r="I9" s="28"/>
      <c r="J9" s="28"/>
      <c r="K9" s="28"/>
      <c r="L9" s="27">
        <f t="shared" si="6"/>
        <v>0</v>
      </c>
      <c r="M9" s="5">
        <f t="shared" si="7"/>
        <v>0</v>
      </c>
      <c r="N9" s="5">
        <f t="shared" si="8"/>
        <v>0</v>
      </c>
      <c r="O9" s="5">
        <f t="shared" si="9"/>
        <v>0</v>
      </c>
      <c r="P9" s="5">
        <f t="shared" si="10"/>
        <v>0</v>
      </c>
      <c r="Q9" s="5">
        <f t="shared" si="11"/>
        <v>0</v>
      </c>
      <c r="R9" s="5">
        <f t="shared" si="12"/>
        <v>0</v>
      </c>
    </row>
    <row r="10" spans="1:18" x14ac:dyDescent="0.3">
      <c r="A10" s="4">
        <v>9</v>
      </c>
      <c r="B10" s="4"/>
      <c r="C10" s="33" t="str">
        <f>Jaar!C11</f>
        <v>Harry</v>
      </c>
      <c r="D10" s="34" t="str">
        <f>Jaar!D11</f>
        <v xml:space="preserve"> </v>
      </c>
      <c r="E10" s="33" t="str">
        <f>Jaar!E11</f>
        <v>Bouwman</v>
      </c>
      <c r="F10" s="28"/>
      <c r="G10" s="28"/>
      <c r="H10" s="28"/>
      <c r="I10" s="28"/>
      <c r="J10" s="28"/>
      <c r="K10" s="28"/>
      <c r="L10" s="27">
        <f t="shared" si="6"/>
        <v>0</v>
      </c>
      <c r="M10" s="5">
        <f t="shared" si="7"/>
        <v>0</v>
      </c>
      <c r="N10" s="5">
        <f t="shared" si="8"/>
        <v>0</v>
      </c>
      <c r="O10" s="5">
        <f t="shared" si="9"/>
        <v>0</v>
      </c>
      <c r="P10" s="5">
        <f t="shared" si="10"/>
        <v>0</v>
      </c>
      <c r="Q10" s="5">
        <f t="shared" si="11"/>
        <v>0</v>
      </c>
      <c r="R10" s="5">
        <f t="shared" si="12"/>
        <v>0</v>
      </c>
    </row>
    <row r="11" spans="1:18" x14ac:dyDescent="0.3">
      <c r="A11" s="4">
        <v>10</v>
      </c>
      <c r="B11" s="4"/>
      <c r="C11" s="33" t="str">
        <f>Jaar!C12</f>
        <v>Ans</v>
      </c>
      <c r="D11" s="34" t="str">
        <f>Jaar!D12</f>
        <v>van</v>
      </c>
      <c r="E11" s="33" t="str">
        <f>Jaar!E12</f>
        <v>Breukelen</v>
      </c>
      <c r="F11" s="29"/>
      <c r="G11" s="29"/>
      <c r="H11" s="29"/>
      <c r="I11" s="29"/>
      <c r="J11" s="29"/>
      <c r="K11" s="29"/>
      <c r="L11" s="27">
        <f t="shared" si="6"/>
        <v>0</v>
      </c>
      <c r="M11" s="5">
        <f t="shared" si="7"/>
        <v>0</v>
      </c>
      <c r="N11" s="5">
        <f t="shared" si="8"/>
        <v>0</v>
      </c>
      <c r="O11" s="5">
        <f t="shared" si="9"/>
        <v>0</v>
      </c>
      <c r="P11" s="5">
        <f t="shared" si="10"/>
        <v>0</v>
      </c>
      <c r="Q11" s="5">
        <f t="shared" si="11"/>
        <v>0</v>
      </c>
      <c r="R11" s="5">
        <f t="shared" si="12"/>
        <v>0</v>
      </c>
    </row>
    <row r="12" spans="1:18" x14ac:dyDescent="0.3">
      <c r="A12" s="4">
        <v>11</v>
      </c>
      <c r="B12" s="4"/>
      <c r="C12" s="33" t="str">
        <f>Jaar!C13</f>
        <v>Joop</v>
      </c>
      <c r="D12" s="34" t="str">
        <f>Jaar!D13</f>
        <v>van</v>
      </c>
      <c r="E12" s="33" t="str">
        <f>Jaar!E13</f>
        <v>Breukelen</v>
      </c>
      <c r="F12" s="28"/>
      <c r="G12" s="28"/>
      <c r="H12" s="28"/>
      <c r="I12" s="28"/>
      <c r="J12" s="28"/>
      <c r="K12" s="28"/>
      <c r="L12" s="27">
        <f t="shared" si="6"/>
        <v>0</v>
      </c>
      <c r="M12" s="5">
        <f t="shared" si="7"/>
        <v>0</v>
      </c>
      <c r="N12" s="5">
        <f t="shared" si="8"/>
        <v>0</v>
      </c>
      <c r="O12" s="5">
        <f t="shared" si="9"/>
        <v>0</v>
      </c>
      <c r="P12" s="5">
        <f t="shared" si="10"/>
        <v>0</v>
      </c>
      <c r="Q12" s="5">
        <f t="shared" si="11"/>
        <v>0</v>
      </c>
      <c r="R12" s="5">
        <f t="shared" si="12"/>
        <v>0</v>
      </c>
    </row>
    <row r="13" spans="1:18" x14ac:dyDescent="0.3">
      <c r="A13" s="4">
        <v>12</v>
      </c>
      <c r="B13" s="4"/>
      <c r="C13" s="33" t="str">
        <f>Jaar!C14</f>
        <v>Gerrie</v>
      </c>
      <c r="D13" s="34" t="str">
        <f>Jaar!D14</f>
        <v>de</v>
      </c>
      <c r="E13" s="33" t="str">
        <f>Jaar!E14</f>
        <v>Coo</v>
      </c>
      <c r="F13" s="5"/>
      <c r="G13" s="5"/>
      <c r="H13" s="5"/>
      <c r="I13" s="5"/>
      <c r="J13" s="5"/>
      <c r="K13" s="5"/>
      <c r="L13" s="27">
        <f t="shared" si="6"/>
        <v>0</v>
      </c>
      <c r="M13" s="5">
        <f t="shared" si="7"/>
        <v>0</v>
      </c>
      <c r="N13" s="5">
        <f t="shared" si="8"/>
        <v>0</v>
      </c>
      <c r="O13" s="5">
        <f t="shared" si="9"/>
        <v>0</v>
      </c>
      <c r="P13" s="5">
        <f t="shared" si="10"/>
        <v>0</v>
      </c>
      <c r="Q13" s="5">
        <f t="shared" si="11"/>
        <v>0</v>
      </c>
      <c r="R13" s="5">
        <f t="shared" si="12"/>
        <v>0</v>
      </c>
    </row>
    <row r="14" spans="1:18" x14ac:dyDescent="0.3">
      <c r="A14" s="4">
        <v>13</v>
      </c>
      <c r="B14" s="4"/>
      <c r="C14" s="33" t="str">
        <f>Jaar!C15</f>
        <v>Frans</v>
      </c>
      <c r="D14" s="34" t="str">
        <f>Jaar!D15</f>
        <v>de</v>
      </c>
      <c r="E14" s="33" t="str">
        <f>Jaar!E15</f>
        <v>Coo</v>
      </c>
      <c r="F14" s="39"/>
      <c r="G14" s="39"/>
      <c r="H14" s="39"/>
      <c r="I14" s="39"/>
      <c r="J14" s="39"/>
      <c r="K14" s="39"/>
      <c r="L14" s="27">
        <f t="shared" si="6"/>
        <v>0</v>
      </c>
      <c r="M14" s="5">
        <f t="shared" si="7"/>
        <v>0</v>
      </c>
      <c r="N14" s="5">
        <f t="shared" si="8"/>
        <v>0</v>
      </c>
      <c r="O14" s="5">
        <f t="shared" si="9"/>
        <v>0</v>
      </c>
      <c r="P14" s="5">
        <f t="shared" si="10"/>
        <v>0</v>
      </c>
      <c r="Q14" s="5">
        <f t="shared" si="11"/>
        <v>0</v>
      </c>
      <c r="R14" s="5">
        <f t="shared" si="12"/>
        <v>0</v>
      </c>
    </row>
    <row r="15" spans="1:18" x14ac:dyDescent="0.3">
      <c r="A15" s="4">
        <v>14</v>
      </c>
      <c r="B15" s="4"/>
      <c r="C15" s="33" t="str">
        <f>Jaar!C16</f>
        <v>Ko</v>
      </c>
      <c r="D15" s="34" t="str">
        <f>Jaar!D16</f>
        <v>van</v>
      </c>
      <c r="E15" s="33" t="str">
        <f>Jaar!E16</f>
        <v>Duuren</v>
      </c>
      <c r="F15" s="39"/>
      <c r="G15" s="39"/>
      <c r="H15" s="39"/>
      <c r="I15" s="39"/>
      <c r="J15" s="39"/>
      <c r="K15" s="39"/>
      <c r="L15" s="27">
        <f t="shared" si="6"/>
        <v>0</v>
      </c>
      <c r="M15" s="5">
        <f t="shared" si="7"/>
        <v>0</v>
      </c>
      <c r="N15" s="5">
        <f t="shared" si="8"/>
        <v>0</v>
      </c>
      <c r="O15" s="5">
        <f t="shared" si="9"/>
        <v>0</v>
      </c>
      <c r="P15" s="5">
        <f t="shared" si="10"/>
        <v>0</v>
      </c>
      <c r="Q15" s="5">
        <f t="shared" si="11"/>
        <v>0</v>
      </c>
      <c r="R15" s="5">
        <f t="shared" si="12"/>
        <v>0</v>
      </c>
    </row>
    <row r="16" spans="1:18" x14ac:dyDescent="0.3">
      <c r="A16" s="4">
        <v>15</v>
      </c>
      <c r="B16" s="4"/>
      <c r="C16" s="33" t="str">
        <f>Jaar!C17</f>
        <v>Rineke</v>
      </c>
      <c r="D16" s="34" t="str">
        <f>Jaar!D17</f>
        <v xml:space="preserve"> </v>
      </c>
      <c r="E16" s="33" t="str">
        <f>Jaar!E17</f>
        <v>Elsing</v>
      </c>
      <c r="F16" s="5"/>
      <c r="G16" s="5"/>
      <c r="H16" s="5"/>
      <c r="I16" s="5"/>
      <c r="J16" s="5"/>
      <c r="K16" s="5"/>
      <c r="L16" s="27">
        <f t="shared" si="6"/>
        <v>0</v>
      </c>
      <c r="M16" s="5">
        <f t="shared" si="7"/>
        <v>0</v>
      </c>
      <c r="N16" s="5">
        <f t="shared" si="8"/>
        <v>0</v>
      </c>
      <c r="O16" s="5">
        <f t="shared" si="9"/>
        <v>0</v>
      </c>
      <c r="P16" s="5">
        <f t="shared" si="10"/>
        <v>0</v>
      </c>
      <c r="Q16" s="5">
        <f t="shared" si="11"/>
        <v>0</v>
      </c>
      <c r="R16" s="5">
        <f t="shared" si="12"/>
        <v>0</v>
      </c>
    </row>
    <row r="17" spans="1:18" x14ac:dyDescent="0.3">
      <c r="A17" s="4">
        <v>16</v>
      </c>
      <c r="B17" s="4"/>
      <c r="C17" s="33" t="str">
        <f>Jaar!C18</f>
        <v>Gerard</v>
      </c>
      <c r="D17" s="34" t="str">
        <f>Jaar!D18</f>
        <v xml:space="preserve"> </v>
      </c>
      <c r="E17" s="33" t="str">
        <f>Jaar!E18</f>
        <v>Elsing</v>
      </c>
      <c r="F17" s="21"/>
      <c r="G17" s="21"/>
      <c r="H17" s="21"/>
      <c r="I17" s="21"/>
      <c r="J17" s="21"/>
      <c r="K17" s="21"/>
      <c r="L17" s="27">
        <f t="shared" si="6"/>
        <v>0</v>
      </c>
      <c r="M17" s="5">
        <f t="shared" si="7"/>
        <v>0</v>
      </c>
      <c r="N17" s="5">
        <f t="shared" si="8"/>
        <v>0</v>
      </c>
      <c r="O17" s="5">
        <f t="shared" si="9"/>
        <v>0</v>
      </c>
      <c r="P17" s="5">
        <f t="shared" si="10"/>
        <v>0</v>
      </c>
      <c r="Q17" s="5">
        <f t="shared" si="11"/>
        <v>0</v>
      </c>
      <c r="R17" s="5">
        <f t="shared" si="12"/>
        <v>0</v>
      </c>
    </row>
    <row r="18" spans="1:18" x14ac:dyDescent="0.3">
      <c r="A18" s="4">
        <v>17</v>
      </c>
      <c r="B18" s="4"/>
      <c r="C18" s="33" t="str">
        <f>Jaar!C19</f>
        <v>Henk</v>
      </c>
      <c r="D18" s="34" t="str">
        <f>Jaar!D19</f>
        <v xml:space="preserve"> </v>
      </c>
      <c r="E18" s="33" t="str">
        <f>Jaar!E19</f>
        <v>Enserink</v>
      </c>
      <c r="F18" s="29"/>
      <c r="G18" s="29"/>
      <c r="H18" s="29"/>
      <c r="I18" s="29"/>
      <c r="J18" s="29"/>
      <c r="K18" s="29"/>
      <c r="L18" s="27">
        <f t="shared" si="6"/>
        <v>0</v>
      </c>
      <c r="M18" s="5">
        <f t="shared" si="7"/>
        <v>0</v>
      </c>
      <c r="N18" s="5">
        <f t="shared" si="8"/>
        <v>0</v>
      </c>
      <c r="O18" s="5">
        <f t="shared" si="9"/>
        <v>0</v>
      </c>
      <c r="P18" s="5">
        <f t="shared" si="10"/>
        <v>0</v>
      </c>
      <c r="Q18" s="5">
        <f t="shared" si="11"/>
        <v>0</v>
      </c>
      <c r="R18" s="5">
        <f t="shared" si="12"/>
        <v>0</v>
      </c>
    </row>
    <row r="19" spans="1:18" x14ac:dyDescent="0.3">
      <c r="A19" s="4">
        <v>18</v>
      </c>
      <c r="B19" s="4"/>
      <c r="C19" s="33" t="str">
        <f>Jaar!C20</f>
        <v>Geert</v>
      </c>
      <c r="D19" s="34" t="str">
        <f>Jaar!D20</f>
        <v xml:space="preserve"> </v>
      </c>
      <c r="E19" s="33" t="str">
        <f>Jaar!E20</f>
        <v>Eshuis</v>
      </c>
      <c r="F19" s="5"/>
      <c r="G19" s="5"/>
      <c r="H19" s="5"/>
      <c r="I19" s="5"/>
      <c r="J19" s="5"/>
      <c r="K19" s="5"/>
      <c r="L19" s="27">
        <f t="shared" si="6"/>
        <v>0</v>
      </c>
      <c r="M19" s="5">
        <f t="shared" si="7"/>
        <v>0</v>
      </c>
      <c r="N19" s="5">
        <f t="shared" si="8"/>
        <v>0</v>
      </c>
      <c r="O19" s="5">
        <f t="shared" si="9"/>
        <v>0</v>
      </c>
      <c r="P19" s="5">
        <f t="shared" si="10"/>
        <v>0</v>
      </c>
      <c r="Q19" s="5">
        <f t="shared" si="11"/>
        <v>0</v>
      </c>
      <c r="R19" s="5">
        <f t="shared" si="12"/>
        <v>0</v>
      </c>
    </row>
    <row r="20" spans="1:18" x14ac:dyDescent="0.3">
      <c r="A20" s="4">
        <v>19</v>
      </c>
      <c r="B20" s="4"/>
      <c r="C20" s="33" t="str">
        <f>Jaar!C21</f>
        <v>Evert</v>
      </c>
      <c r="D20" s="34" t="str">
        <f>Jaar!D21</f>
        <v xml:space="preserve"> </v>
      </c>
      <c r="E20" s="33" t="str">
        <f>Jaar!E21</f>
        <v>Eversen</v>
      </c>
      <c r="F20" s="5"/>
      <c r="G20" s="5"/>
      <c r="H20" s="5"/>
      <c r="I20" s="5"/>
      <c r="J20" s="5"/>
      <c r="K20" s="5"/>
      <c r="L20" s="27">
        <f t="shared" si="6"/>
        <v>0</v>
      </c>
      <c r="M20" s="5">
        <f t="shared" si="7"/>
        <v>0</v>
      </c>
      <c r="N20" s="5">
        <f t="shared" si="8"/>
        <v>0</v>
      </c>
      <c r="O20" s="5">
        <f t="shared" si="9"/>
        <v>0</v>
      </c>
      <c r="P20" s="5">
        <f t="shared" si="10"/>
        <v>0</v>
      </c>
      <c r="Q20" s="5">
        <f t="shared" si="11"/>
        <v>0</v>
      </c>
      <c r="R20" s="5">
        <f t="shared" si="12"/>
        <v>0</v>
      </c>
    </row>
    <row r="21" spans="1:18" x14ac:dyDescent="0.3">
      <c r="A21" s="4">
        <v>20</v>
      </c>
      <c r="B21" s="4"/>
      <c r="C21" s="33" t="str">
        <f>Jaar!C22</f>
        <v>Jolanda</v>
      </c>
      <c r="D21" s="34" t="str">
        <f>Jaar!D22</f>
        <v>van</v>
      </c>
      <c r="E21" s="33" t="str">
        <f>Jaar!E22</f>
        <v xml:space="preserve">Groeningen </v>
      </c>
      <c r="F21" s="5"/>
      <c r="G21" s="5"/>
      <c r="H21" s="5"/>
      <c r="I21" s="5"/>
      <c r="J21" s="5"/>
      <c r="K21" s="5"/>
      <c r="L21" s="27">
        <f t="shared" si="6"/>
        <v>0</v>
      </c>
      <c r="M21" s="5">
        <f t="shared" si="7"/>
        <v>0</v>
      </c>
      <c r="N21" s="5">
        <f t="shared" si="8"/>
        <v>0</v>
      </c>
      <c r="O21" s="5">
        <f t="shared" si="9"/>
        <v>0</v>
      </c>
      <c r="P21" s="5">
        <f t="shared" si="10"/>
        <v>0</v>
      </c>
      <c r="Q21" s="5">
        <f t="shared" si="11"/>
        <v>0</v>
      </c>
      <c r="R21" s="5">
        <f t="shared" si="12"/>
        <v>0</v>
      </c>
    </row>
    <row r="22" spans="1:18" x14ac:dyDescent="0.3">
      <c r="A22" s="4">
        <v>21</v>
      </c>
      <c r="B22" s="4"/>
      <c r="C22" s="33" t="str">
        <f>Jaar!C23</f>
        <v>Nel</v>
      </c>
      <c r="D22" s="34" t="str">
        <f>Jaar!D23</f>
        <v>van</v>
      </c>
      <c r="E22" s="33" t="str">
        <f>Jaar!E23</f>
        <v xml:space="preserve">Groeningen </v>
      </c>
      <c r="F22" s="5"/>
      <c r="G22" s="5"/>
      <c r="H22" s="5"/>
      <c r="I22" s="5"/>
      <c r="J22" s="5"/>
      <c r="K22" s="5"/>
      <c r="L22" s="27">
        <f t="shared" ref="L22:L67" si="13">IF(F22=13,1,0)</f>
        <v>0</v>
      </c>
      <c r="M22" s="5">
        <f t="shared" ref="M22:M67" si="14">IF(H22=13,1,0)</f>
        <v>0</v>
      </c>
      <c r="N22" s="5">
        <f t="shared" ref="N22:N67" si="15">IF(J22=13,1,0)</f>
        <v>0</v>
      </c>
      <c r="O22" s="5">
        <f t="shared" ref="O22:O67" si="16">F22+H22+J22</f>
        <v>0</v>
      </c>
      <c r="P22" s="5">
        <f t="shared" ref="P22:P67" si="17">G22+I22+K22</f>
        <v>0</v>
      </c>
      <c r="Q22" s="5">
        <f t="shared" ref="Q22:Q67" si="18">SUM(L22:N22)</f>
        <v>0</v>
      </c>
      <c r="R22" s="5">
        <f t="shared" ref="R22:R67" si="19">O22-P22</f>
        <v>0</v>
      </c>
    </row>
    <row r="23" spans="1:18" x14ac:dyDescent="0.3">
      <c r="A23" s="4">
        <v>22</v>
      </c>
      <c r="B23" s="4"/>
      <c r="C23" s="33" t="str">
        <f>Jaar!C24</f>
        <v>Wil</v>
      </c>
      <c r="D23" s="34" t="str">
        <f>Jaar!D24</f>
        <v>de</v>
      </c>
      <c r="E23" s="33" t="str">
        <f>Jaar!E24</f>
        <v>Groot</v>
      </c>
      <c r="F23" s="5"/>
      <c r="G23" s="5"/>
      <c r="H23" s="5"/>
      <c r="I23" s="5"/>
      <c r="J23" s="5"/>
      <c r="K23" s="5"/>
      <c r="L23" s="27">
        <f t="shared" si="13"/>
        <v>0</v>
      </c>
      <c r="M23" s="5">
        <f t="shared" si="14"/>
        <v>0</v>
      </c>
      <c r="N23" s="5">
        <f t="shared" si="15"/>
        <v>0</v>
      </c>
      <c r="O23" s="5">
        <f t="shared" si="16"/>
        <v>0</v>
      </c>
      <c r="P23" s="5">
        <f t="shared" si="17"/>
        <v>0</v>
      </c>
      <c r="Q23" s="5">
        <f t="shared" si="18"/>
        <v>0</v>
      </c>
      <c r="R23" s="5">
        <f t="shared" si="19"/>
        <v>0</v>
      </c>
    </row>
    <row r="24" spans="1:18" x14ac:dyDescent="0.3">
      <c r="A24" s="4">
        <v>23</v>
      </c>
      <c r="B24" s="4"/>
      <c r="C24" s="33" t="str">
        <f>Jaar!C25</f>
        <v>Ruud</v>
      </c>
      <c r="D24" s="34" t="str">
        <f>Jaar!D25</f>
        <v>de</v>
      </c>
      <c r="E24" s="33" t="str">
        <f>Jaar!E25</f>
        <v>Groot</v>
      </c>
      <c r="F24" s="28"/>
      <c r="G24" s="28"/>
      <c r="H24" s="28"/>
      <c r="I24" s="28"/>
      <c r="J24" s="28"/>
      <c r="K24" s="28"/>
      <c r="L24" s="27">
        <f t="shared" si="13"/>
        <v>0</v>
      </c>
      <c r="M24" s="5">
        <f t="shared" si="14"/>
        <v>0</v>
      </c>
      <c r="N24" s="5">
        <f t="shared" si="15"/>
        <v>0</v>
      </c>
      <c r="O24" s="5">
        <f t="shared" si="16"/>
        <v>0</v>
      </c>
      <c r="P24" s="5">
        <f t="shared" si="17"/>
        <v>0</v>
      </c>
      <c r="Q24" s="5">
        <f t="shared" si="18"/>
        <v>0</v>
      </c>
      <c r="R24" s="5">
        <f t="shared" si="19"/>
        <v>0</v>
      </c>
    </row>
    <row r="25" spans="1:18" x14ac:dyDescent="0.3">
      <c r="A25" s="4">
        <v>24</v>
      </c>
      <c r="B25" s="4"/>
      <c r="C25" s="33" t="str">
        <f>Jaar!C26</f>
        <v>Peter</v>
      </c>
      <c r="D25" s="34" t="str">
        <f>Jaar!D26</f>
        <v xml:space="preserve"> </v>
      </c>
      <c r="E25" s="33" t="str">
        <f>Jaar!E26</f>
        <v>Hogervorst</v>
      </c>
      <c r="F25" s="29"/>
      <c r="G25" s="29"/>
      <c r="H25" s="29"/>
      <c r="I25" s="29"/>
      <c r="J25" s="29"/>
      <c r="K25" s="29"/>
      <c r="L25" s="27">
        <f t="shared" si="13"/>
        <v>0</v>
      </c>
      <c r="M25" s="5">
        <f t="shared" si="14"/>
        <v>0</v>
      </c>
      <c r="N25" s="5">
        <f t="shared" si="15"/>
        <v>0</v>
      </c>
      <c r="O25" s="5">
        <f t="shared" si="16"/>
        <v>0</v>
      </c>
      <c r="P25" s="5">
        <f t="shared" si="17"/>
        <v>0</v>
      </c>
      <c r="Q25" s="5">
        <f t="shared" si="18"/>
        <v>0</v>
      </c>
      <c r="R25" s="5">
        <f t="shared" si="19"/>
        <v>0</v>
      </c>
    </row>
    <row r="26" spans="1:18" x14ac:dyDescent="0.3">
      <c r="A26" s="4">
        <v>25</v>
      </c>
      <c r="B26" s="4"/>
      <c r="C26" s="33" t="str">
        <f>Jaar!C27</f>
        <v>Corrie</v>
      </c>
      <c r="D26" s="34" t="str">
        <f>Jaar!D27</f>
        <v>van de</v>
      </c>
      <c r="E26" s="33" t="str">
        <f>Jaar!E27</f>
        <v>Jans-Akker</v>
      </c>
      <c r="F26" s="5"/>
      <c r="G26" s="5"/>
      <c r="H26" s="5"/>
      <c r="I26" s="5"/>
      <c r="J26" s="5"/>
      <c r="K26" s="5"/>
      <c r="L26" s="27">
        <f t="shared" si="13"/>
        <v>0</v>
      </c>
      <c r="M26" s="5">
        <f t="shared" si="14"/>
        <v>0</v>
      </c>
      <c r="N26" s="5">
        <f t="shared" si="15"/>
        <v>0</v>
      </c>
      <c r="O26" s="5">
        <f t="shared" si="16"/>
        <v>0</v>
      </c>
      <c r="P26" s="5">
        <f t="shared" si="17"/>
        <v>0</v>
      </c>
      <c r="Q26" s="5">
        <f t="shared" si="18"/>
        <v>0</v>
      </c>
      <c r="R26" s="5">
        <f t="shared" si="19"/>
        <v>0</v>
      </c>
    </row>
    <row r="27" spans="1:18" x14ac:dyDescent="0.3">
      <c r="A27" s="4">
        <v>26</v>
      </c>
      <c r="B27" s="4"/>
      <c r="C27" s="33" t="str">
        <f>Jaar!C28</f>
        <v>Nel</v>
      </c>
      <c r="D27" s="34" t="str">
        <f>Jaar!D28</f>
        <v>de</v>
      </c>
      <c r="E27" s="33" t="str">
        <f>Jaar!E28</f>
        <v>Jong</v>
      </c>
      <c r="F27" s="28"/>
      <c r="G27" s="28"/>
      <c r="H27" s="28"/>
      <c r="I27" s="28"/>
      <c r="J27" s="28"/>
      <c r="K27" s="28"/>
      <c r="L27" s="27">
        <f t="shared" si="13"/>
        <v>0</v>
      </c>
      <c r="M27" s="5">
        <f t="shared" si="14"/>
        <v>0</v>
      </c>
      <c r="N27" s="5">
        <f t="shared" si="15"/>
        <v>0</v>
      </c>
      <c r="O27" s="5">
        <f t="shared" si="16"/>
        <v>0</v>
      </c>
      <c r="P27" s="5">
        <f t="shared" si="17"/>
        <v>0</v>
      </c>
      <c r="Q27" s="5">
        <f t="shared" si="18"/>
        <v>0</v>
      </c>
      <c r="R27" s="5">
        <f t="shared" si="19"/>
        <v>0</v>
      </c>
    </row>
    <row r="28" spans="1:18" x14ac:dyDescent="0.3">
      <c r="A28" s="4">
        <v>27</v>
      </c>
      <c r="B28" s="4"/>
      <c r="C28" s="33" t="str">
        <f>Jaar!C29</f>
        <v>Daria</v>
      </c>
      <c r="D28" s="34" t="str">
        <f>Jaar!D29</f>
        <v>van</v>
      </c>
      <c r="E28" s="33" t="str">
        <f>Jaar!E29</f>
        <v>Kenna</v>
      </c>
      <c r="F28" s="39"/>
      <c r="G28" s="39"/>
      <c r="H28" s="39"/>
      <c r="I28" s="39"/>
      <c r="J28" s="39"/>
      <c r="K28" s="39"/>
      <c r="L28" s="27">
        <f t="shared" si="13"/>
        <v>0</v>
      </c>
      <c r="M28" s="5">
        <f t="shared" si="14"/>
        <v>0</v>
      </c>
      <c r="N28" s="5">
        <f t="shared" si="15"/>
        <v>0</v>
      </c>
      <c r="O28" s="5">
        <f t="shared" si="16"/>
        <v>0</v>
      </c>
      <c r="P28" s="5">
        <f t="shared" si="17"/>
        <v>0</v>
      </c>
      <c r="Q28" s="5">
        <f t="shared" si="18"/>
        <v>0</v>
      </c>
      <c r="R28" s="5">
        <f t="shared" si="19"/>
        <v>0</v>
      </c>
    </row>
    <row r="29" spans="1:18" x14ac:dyDescent="0.3">
      <c r="A29" s="4">
        <v>28</v>
      </c>
      <c r="B29" s="4"/>
      <c r="C29" s="33" t="str">
        <f>Jaar!C30</f>
        <v>Leis</v>
      </c>
      <c r="D29" s="34" t="str">
        <f>Jaar!D30</f>
        <v xml:space="preserve"> </v>
      </c>
      <c r="E29" s="33" t="str">
        <f>Jaar!E30</f>
        <v>Klein Gebbink</v>
      </c>
      <c r="F29" s="39"/>
      <c r="G29" s="39"/>
      <c r="H29" s="39"/>
      <c r="I29" s="39"/>
      <c r="J29" s="39"/>
      <c r="K29" s="39"/>
      <c r="L29" s="27">
        <f t="shared" si="13"/>
        <v>0</v>
      </c>
      <c r="M29" s="5">
        <f t="shared" si="14"/>
        <v>0</v>
      </c>
      <c r="N29" s="5">
        <f t="shared" si="15"/>
        <v>0</v>
      </c>
      <c r="O29" s="5">
        <f t="shared" si="16"/>
        <v>0</v>
      </c>
      <c r="P29" s="5">
        <f t="shared" si="17"/>
        <v>0</v>
      </c>
      <c r="Q29" s="5">
        <f t="shared" si="18"/>
        <v>0</v>
      </c>
      <c r="R29" s="5">
        <f t="shared" si="19"/>
        <v>0</v>
      </c>
    </row>
    <row r="30" spans="1:18" x14ac:dyDescent="0.3">
      <c r="A30" s="4">
        <v>29</v>
      </c>
      <c r="B30" s="4"/>
      <c r="C30" s="33" t="str">
        <f>Jaar!C31</f>
        <v>Henk</v>
      </c>
      <c r="D30" s="34" t="str">
        <f>Jaar!D31</f>
        <v xml:space="preserve"> </v>
      </c>
      <c r="E30" s="33" t="str">
        <f>Jaar!E31</f>
        <v>Koet</v>
      </c>
      <c r="F30" s="5"/>
      <c r="G30" s="5"/>
      <c r="H30" s="5"/>
      <c r="I30" s="5"/>
      <c r="J30" s="5"/>
      <c r="K30" s="5"/>
      <c r="L30" s="27">
        <f t="shared" si="13"/>
        <v>0</v>
      </c>
      <c r="M30" s="5">
        <f t="shared" si="14"/>
        <v>0</v>
      </c>
      <c r="N30" s="5">
        <f t="shared" si="15"/>
        <v>0</v>
      </c>
      <c r="O30" s="5">
        <f t="shared" si="16"/>
        <v>0</v>
      </c>
      <c r="P30" s="5">
        <f t="shared" si="17"/>
        <v>0</v>
      </c>
      <c r="Q30" s="5">
        <f t="shared" si="18"/>
        <v>0</v>
      </c>
      <c r="R30" s="5">
        <f t="shared" si="19"/>
        <v>0</v>
      </c>
    </row>
    <row r="31" spans="1:18" x14ac:dyDescent="0.3">
      <c r="A31" s="4">
        <v>30</v>
      </c>
      <c r="B31" s="4"/>
      <c r="C31" s="33" t="str">
        <f>Jaar!C32</f>
        <v>Wim</v>
      </c>
      <c r="D31" s="34" t="str">
        <f>Jaar!D32</f>
        <v>van</v>
      </c>
      <c r="E31" s="33" t="str">
        <f>Jaar!E32</f>
        <v>Kouwen</v>
      </c>
      <c r="F31" s="21"/>
      <c r="G31" s="21"/>
      <c r="H31" s="21"/>
      <c r="I31" s="21"/>
      <c r="J31" s="21"/>
      <c r="K31" s="21"/>
      <c r="L31" s="27">
        <f t="shared" si="13"/>
        <v>0</v>
      </c>
      <c r="M31" s="5">
        <f t="shared" si="14"/>
        <v>0</v>
      </c>
      <c r="N31" s="5">
        <f t="shared" si="15"/>
        <v>0</v>
      </c>
      <c r="O31" s="5">
        <f t="shared" si="16"/>
        <v>0</v>
      </c>
      <c r="P31" s="5">
        <f t="shared" si="17"/>
        <v>0</v>
      </c>
      <c r="Q31" s="5">
        <f t="shared" si="18"/>
        <v>0</v>
      </c>
      <c r="R31" s="5">
        <f t="shared" si="19"/>
        <v>0</v>
      </c>
    </row>
    <row r="32" spans="1:18" x14ac:dyDescent="0.3">
      <c r="A32" s="4">
        <v>31</v>
      </c>
      <c r="B32" s="4"/>
      <c r="C32" s="33" t="str">
        <f>Jaar!C33</f>
        <v>Piet</v>
      </c>
      <c r="D32" s="34" t="str">
        <f>Jaar!D33</f>
        <v>van</v>
      </c>
      <c r="E32" s="33" t="str">
        <f>Jaar!E33</f>
        <v>Laaren</v>
      </c>
      <c r="F32" s="28"/>
      <c r="G32" s="28"/>
      <c r="H32" s="28"/>
      <c r="I32" s="28"/>
      <c r="J32" s="28"/>
      <c r="K32" s="28"/>
      <c r="L32" s="27">
        <f t="shared" si="13"/>
        <v>0</v>
      </c>
      <c r="M32" s="5">
        <f t="shared" si="14"/>
        <v>0</v>
      </c>
      <c r="N32" s="5">
        <f t="shared" si="15"/>
        <v>0</v>
      </c>
      <c r="O32" s="5">
        <f t="shared" si="16"/>
        <v>0</v>
      </c>
      <c r="P32" s="5">
        <f t="shared" si="17"/>
        <v>0</v>
      </c>
      <c r="Q32" s="5">
        <f t="shared" si="18"/>
        <v>0</v>
      </c>
      <c r="R32" s="5">
        <f t="shared" si="19"/>
        <v>0</v>
      </c>
    </row>
    <row r="33" spans="1:18" x14ac:dyDescent="0.3">
      <c r="A33" s="4">
        <v>32</v>
      </c>
      <c r="B33" s="4"/>
      <c r="C33" s="33" t="str">
        <f>Jaar!C34</f>
        <v>Hans</v>
      </c>
      <c r="D33" s="34" t="str">
        <f>Jaar!D34</f>
        <v xml:space="preserve"> </v>
      </c>
      <c r="E33" s="33" t="str">
        <f>Jaar!E34</f>
        <v>Lammerts</v>
      </c>
      <c r="F33" s="28"/>
      <c r="G33" s="28"/>
      <c r="H33" s="28"/>
      <c r="I33" s="28"/>
      <c r="J33" s="28"/>
      <c r="K33" s="28"/>
      <c r="L33" s="27">
        <f t="shared" si="13"/>
        <v>0</v>
      </c>
      <c r="M33" s="5">
        <f t="shared" si="14"/>
        <v>0</v>
      </c>
      <c r="N33" s="5">
        <f t="shared" si="15"/>
        <v>0</v>
      </c>
      <c r="O33" s="5">
        <f t="shared" si="16"/>
        <v>0</v>
      </c>
      <c r="P33" s="5">
        <f t="shared" si="17"/>
        <v>0</v>
      </c>
      <c r="Q33" s="5">
        <f t="shared" si="18"/>
        <v>0</v>
      </c>
      <c r="R33" s="5">
        <f t="shared" si="19"/>
        <v>0</v>
      </c>
    </row>
    <row r="34" spans="1:18" x14ac:dyDescent="0.3">
      <c r="A34" s="4">
        <v>33</v>
      </c>
      <c r="B34" s="4"/>
      <c r="C34" s="33" t="str">
        <f>Jaar!C35</f>
        <v xml:space="preserve">Jan </v>
      </c>
      <c r="D34" s="34" t="str">
        <f>Jaar!D35</f>
        <v>de</v>
      </c>
      <c r="E34" s="33" t="str">
        <f>Jaar!E35</f>
        <v>Lange</v>
      </c>
      <c r="F34" s="39"/>
      <c r="G34" s="39"/>
      <c r="H34" s="39"/>
      <c r="I34" s="39"/>
      <c r="J34" s="39"/>
      <c r="K34" s="39"/>
      <c r="L34" s="27">
        <f t="shared" si="13"/>
        <v>0</v>
      </c>
      <c r="M34" s="5">
        <f t="shared" si="14"/>
        <v>0</v>
      </c>
      <c r="N34" s="5">
        <f t="shared" si="15"/>
        <v>0</v>
      </c>
      <c r="O34" s="5">
        <f t="shared" si="16"/>
        <v>0</v>
      </c>
      <c r="P34" s="5">
        <f t="shared" si="17"/>
        <v>0</v>
      </c>
      <c r="Q34" s="5">
        <f t="shared" si="18"/>
        <v>0</v>
      </c>
      <c r="R34" s="5">
        <f t="shared" si="19"/>
        <v>0</v>
      </c>
    </row>
    <row r="35" spans="1:18" x14ac:dyDescent="0.3">
      <c r="A35" s="4">
        <v>34</v>
      </c>
      <c r="B35" s="4"/>
      <c r="C35" s="33" t="str">
        <f>Jaar!C36</f>
        <v>An</v>
      </c>
      <c r="D35" s="34" t="str">
        <f>Jaar!D36</f>
        <v xml:space="preserve"> </v>
      </c>
      <c r="E35" s="33" t="str">
        <f>Jaar!E36</f>
        <v>Lijffijt</v>
      </c>
      <c r="F35" s="29"/>
      <c r="G35" s="29"/>
      <c r="H35" s="29"/>
      <c r="I35" s="29"/>
      <c r="J35" s="29"/>
      <c r="K35" s="29"/>
      <c r="L35" s="27">
        <f t="shared" si="13"/>
        <v>0</v>
      </c>
      <c r="M35" s="5">
        <f t="shared" si="14"/>
        <v>0</v>
      </c>
      <c r="N35" s="5">
        <f t="shared" si="15"/>
        <v>0</v>
      </c>
      <c r="O35" s="5">
        <f t="shared" si="16"/>
        <v>0</v>
      </c>
      <c r="P35" s="5">
        <f t="shared" si="17"/>
        <v>0</v>
      </c>
      <c r="Q35" s="5">
        <f t="shared" si="18"/>
        <v>0</v>
      </c>
      <c r="R35" s="5">
        <f t="shared" si="19"/>
        <v>0</v>
      </c>
    </row>
    <row r="36" spans="1:18" x14ac:dyDescent="0.3">
      <c r="A36" s="4">
        <v>35</v>
      </c>
      <c r="B36" s="4"/>
      <c r="C36" s="33" t="str">
        <f>Jaar!C37</f>
        <v>Annie</v>
      </c>
      <c r="D36" s="34" t="str">
        <f>Jaar!D37</f>
        <v>van</v>
      </c>
      <c r="E36" s="33" t="str">
        <f>Jaar!E37</f>
        <v>Mameren</v>
      </c>
      <c r="F36" s="39"/>
      <c r="G36" s="39"/>
      <c r="H36" s="39"/>
      <c r="I36" s="39"/>
      <c r="J36" s="39"/>
      <c r="K36" s="39"/>
      <c r="L36" s="27">
        <f t="shared" si="13"/>
        <v>0</v>
      </c>
      <c r="M36" s="5">
        <f t="shared" si="14"/>
        <v>0</v>
      </c>
      <c r="N36" s="5">
        <f t="shared" si="15"/>
        <v>0</v>
      </c>
      <c r="O36" s="5">
        <f t="shared" si="16"/>
        <v>0</v>
      </c>
      <c r="P36" s="5">
        <f t="shared" si="17"/>
        <v>0</v>
      </c>
      <c r="Q36" s="5">
        <f t="shared" si="18"/>
        <v>0</v>
      </c>
      <c r="R36" s="5">
        <f t="shared" si="19"/>
        <v>0</v>
      </c>
    </row>
    <row r="37" spans="1:18" x14ac:dyDescent="0.3">
      <c r="A37" s="4">
        <v>36</v>
      </c>
      <c r="B37" s="4"/>
      <c r="C37" s="33" t="str">
        <f>Jaar!C38</f>
        <v>Piet</v>
      </c>
      <c r="D37" s="34" t="str">
        <f>Jaar!D38</f>
        <v>van</v>
      </c>
      <c r="E37" s="33" t="str">
        <f>Jaar!E38</f>
        <v>Mameren</v>
      </c>
      <c r="F37" s="28"/>
      <c r="G37" s="28"/>
      <c r="H37" s="28"/>
      <c r="I37" s="28"/>
      <c r="J37" s="28"/>
      <c r="K37" s="28"/>
      <c r="L37" s="27">
        <f t="shared" si="13"/>
        <v>0</v>
      </c>
      <c r="M37" s="5">
        <f t="shared" si="14"/>
        <v>0</v>
      </c>
      <c r="N37" s="5">
        <f t="shared" si="15"/>
        <v>0</v>
      </c>
      <c r="O37" s="5">
        <f t="shared" si="16"/>
        <v>0</v>
      </c>
      <c r="P37" s="5">
        <f t="shared" si="17"/>
        <v>0</v>
      </c>
      <c r="Q37" s="5">
        <f t="shared" si="18"/>
        <v>0</v>
      </c>
      <c r="R37" s="5">
        <f t="shared" si="19"/>
        <v>0</v>
      </c>
    </row>
    <row r="38" spans="1:18" x14ac:dyDescent="0.3">
      <c r="A38" s="4">
        <v>37</v>
      </c>
      <c r="B38" s="4"/>
      <c r="C38" s="33" t="str">
        <f>Jaar!C39</f>
        <v>Louise</v>
      </c>
      <c r="D38" s="34" t="str">
        <f>Jaar!D39</f>
        <v xml:space="preserve"> </v>
      </c>
      <c r="E38" s="33" t="str">
        <f>Jaar!E39</f>
        <v>Mauro</v>
      </c>
      <c r="F38" s="28"/>
      <c r="G38" s="28"/>
      <c r="H38" s="28"/>
      <c r="I38" s="28"/>
      <c r="J38" s="28"/>
      <c r="K38" s="28"/>
      <c r="L38" s="27">
        <f t="shared" si="13"/>
        <v>0</v>
      </c>
      <c r="M38" s="5">
        <f t="shared" si="14"/>
        <v>0</v>
      </c>
      <c r="N38" s="5">
        <f t="shared" si="15"/>
        <v>0</v>
      </c>
      <c r="O38" s="5">
        <f t="shared" si="16"/>
        <v>0</v>
      </c>
      <c r="P38" s="5">
        <f t="shared" si="17"/>
        <v>0</v>
      </c>
      <c r="Q38" s="5">
        <f t="shared" si="18"/>
        <v>0</v>
      </c>
      <c r="R38" s="5">
        <f t="shared" si="19"/>
        <v>0</v>
      </c>
    </row>
    <row r="39" spans="1:18" x14ac:dyDescent="0.3">
      <c r="A39" s="4">
        <v>38</v>
      </c>
      <c r="B39" s="4"/>
      <c r="C39" s="33" t="str">
        <f>Jaar!C40</f>
        <v>Antonio</v>
      </c>
      <c r="D39" s="34" t="str">
        <f>Jaar!D40</f>
        <v xml:space="preserve"> </v>
      </c>
      <c r="E39" s="33" t="str">
        <f>Jaar!E40</f>
        <v>Mauro</v>
      </c>
      <c r="F39" s="5"/>
      <c r="G39" s="5"/>
      <c r="H39" s="5"/>
      <c r="I39" s="5"/>
      <c r="J39" s="5"/>
      <c r="K39" s="5"/>
      <c r="L39" s="27">
        <f t="shared" si="13"/>
        <v>0</v>
      </c>
      <c r="M39" s="5">
        <f t="shared" si="14"/>
        <v>0</v>
      </c>
      <c r="N39" s="5">
        <f t="shared" si="15"/>
        <v>0</v>
      </c>
      <c r="O39" s="5">
        <f t="shared" si="16"/>
        <v>0</v>
      </c>
      <c r="P39" s="5">
        <f t="shared" si="17"/>
        <v>0</v>
      </c>
      <c r="Q39" s="5">
        <f t="shared" si="18"/>
        <v>0</v>
      </c>
      <c r="R39" s="5">
        <f t="shared" si="19"/>
        <v>0</v>
      </c>
    </row>
    <row r="40" spans="1:18" x14ac:dyDescent="0.3">
      <c r="A40" s="4">
        <v>39</v>
      </c>
      <c r="B40" s="4"/>
      <c r="C40" s="33" t="str">
        <f>Jaar!C41</f>
        <v>Henk</v>
      </c>
      <c r="D40" s="34" t="str">
        <f>Jaar!D41</f>
        <v xml:space="preserve"> </v>
      </c>
      <c r="E40" s="33" t="str">
        <f>Jaar!E41</f>
        <v>Mijnster</v>
      </c>
      <c r="F40" s="5"/>
      <c r="G40" s="5"/>
      <c r="H40" s="5"/>
      <c r="I40" s="5"/>
      <c r="J40" s="5"/>
      <c r="K40" s="5"/>
      <c r="L40" s="27">
        <f t="shared" si="13"/>
        <v>0</v>
      </c>
      <c r="M40" s="5">
        <f t="shared" si="14"/>
        <v>0</v>
      </c>
      <c r="N40" s="5">
        <f t="shared" si="15"/>
        <v>0</v>
      </c>
      <c r="O40" s="5">
        <f t="shared" si="16"/>
        <v>0</v>
      </c>
      <c r="P40" s="5">
        <f t="shared" si="17"/>
        <v>0</v>
      </c>
      <c r="Q40" s="5">
        <f t="shared" si="18"/>
        <v>0</v>
      </c>
      <c r="R40" s="5">
        <f t="shared" si="19"/>
        <v>0</v>
      </c>
    </row>
    <row r="41" spans="1:18" x14ac:dyDescent="0.3">
      <c r="A41" s="4">
        <v>40</v>
      </c>
      <c r="B41" s="4"/>
      <c r="C41" s="33" t="str">
        <f>Jaar!C42</f>
        <v>Hennie</v>
      </c>
      <c r="D41" s="34" t="str">
        <f>Jaar!D42</f>
        <v xml:space="preserve"> </v>
      </c>
      <c r="E41" s="33" t="str">
        <f>Jaar!E42</f>
        <v>Mulder</v>
      </c>
      <c r="F41" s="21"/>
      <c r="G41" s="21"/>
      <c r="H41" s="21"/>
      <c r="I41" s="21"/>
      <c r="J41" s="21"/>
      <c r="K41" s="21"/>
      <c r="L41" s="27">
        <f t="shared" si="13"/>
        <v>0</v>
      </c>
      <c r="M41" s="5">
        <f t="shared" si="14"/>
        <v>0</v>
      </c>
      <c r="N41" s="5">
        <f t="shared" si="15"/>
        <v>0</v>
      </c>
      <c r="O41" s="5">
        <f t="shared" si="16"/>
        <v>0</v>
      </c>
      <c r="P41" s="5">
        <f t="shared" si="17"/>
        <v>0</v>
      </c>
      <c r="Q41" s="5">
        <f t="shared" si="18"/>
        <v>0</v>
      </c>
      <c r="R41" s="5">
        <f t="shared" si="19"/>
        <v>0</v>
      </c>
    </row>
    <row r="42" spans="1:18" x14ac:dyDescent="0.3">
      <c r="A42" s="4">
        <v>41</v>
      </c>
      <c r="B42" s="4"/>
      <c r="C42" s="33" t="str">
        <f>Jaar!C43</f>
        <v>Jos</v>
      </c>
      <c r="D42" s="34" t="str">
        <f>Jaar!D43</f>
        <v>van</v>
      </c>
      <c r="E42" s="33" t="str">
        <f>Jaar!E43</f>
        <v>Oostrum</v>
      </c>
      <c r="F42" s="5"/>
      <c r="G42" s="5"/>
      <c r="H42" s="5"/>
      <c r="I42" s="5"/>
      <c r="J42" s="5"/>
      <c r="K42" s="5"/>
      <c r="L42" s="27">
        <f t="shared" si="13"/>
        <v>0</v>
      </c>
      <c r="M42" s="5">
        <f t="shared" si="14"/>
        <v>0</v>
      </c>
      <c r="N42" s="5">
        <f t="shared" si="15"/>
        <v>0</v>
      </c>
      <c r="O42" s="5">
        <f t="shared" si="16"/>
        <v>0</v>
      </c>
      <c r="P42" s="5">
        <f t="shared" si="17"/>
        <v>0</v>
      </c>
      <c r="Q42" s="5">
        <f t="shared" si="18"/>
        <v>0</v>
      </c>
      <c r="R42" s="5">
        <f t="shared" si="19"/>
        <v>0</v>
      </c>
    </row>
    <row r="43" spans="1:18" x14ac:dyDescent="0.3">
      <c r="A43" s="4">
        <v>42</v>
      </c>
      <c r="B43" s="4"/>
      <c r="C43" s="33" t="str">
        <f>Jaar!C44</f>
        <v>Ine</v>
      </c>
      <c r="D43" s="34" t="str">
        <f>Jaar!D44</f>
        <v xml:space="preserve"> </v>
      </c>
      <c r="E43" s="33" t="str">
        <f>Jaar!E44</f>
        <v>Poelwijk</v>
      </c>
      <c r="F43" s="5"/>
      <c r="G43" s="5"/>
      <c r="H43" s="5"/>
      <c r="I43" s="5"/>
      <c r="J43" s="5"/>
      <c r="K43" s="5"/>
      <c r="L43" s="27">
        <f t="shared" si="13"/>
        <v>0</v>
      </c>
      <c r="M43" s="5">
        <f t="shared" si="14"/>
        <v>0</v>
      </c>
      <c r="N43" s="5">
        <f t="shared" si="15"/>
        <v>0</v>
      </c>
      <c r="O43" s="5">
        <f t="shared" si="16"/>
        <v>0</v>
      </c>
      <c r="P43" s="5">
        <f t="shared" si="17"/>
        <v>0</v>
      </c>
      <c r="Q43" s="5">
        <f t="shared" si="18"/>
        <v>0</v>
      </c>
      <c r="R43" s="5">
        <f t="shared" si="19"/>
        <v>0</v>
      </c>
    </row>
    <row r="44" spans="1:18" x14ac:dyDescent="0.3">
      <c r="A44" s="4">
        <v>43</v>
      </c>
      <c r="B44" s="4"/>
      <c r="C44" s="33" t="str">
        <f>Jaar!C45</f>
        <v>Mieke</v>
      </c>
      <c r="D44" s="34" t="str">
        <f>Jaar!D45</f>
        <v xml:space="preserve"> </v>
      </c>
      <c r="E44" s="33" t="str">
        <f>Jaar!E45</f>
        <v>Ravenzwaay</v>
      </c>
      <c r="F44" s="5"/>
      <c r="G44" s="5"/>
      <c r="H44" s="5"/>
      <c r="I44" s="5"/>
      <c r="J44" s="5"/>
      <c r="K44" s="5"/>
      <c r="L44" s="27">
        <f t="shared" si="13"/>
        <v>0</v>
      </c>
      <c r="M44" s="5">
        <f t="shared" si="14"/>
        <v>0</v>
      </c>
      <c r="N44" s="5">
        <f t="shared" si="15"/>
        <v>0</v>
      </c>
      <c r="O44" s="5">
        <f t="shared" si="16"/>
        <v>0</v>
      </c>
      <c r="P44" s="5">
        <f t="shared" si="17"/>
        <v>0</v>
      </c>
      <c r="Q44" s="5">
        <f t="shared" si="18"/>
        <v>0</v>
      </c>
      <c r="R44" s="5">
        <f t="shared" si="19"/>
        <v>0</v>
      </c>
    </row>
    <row r="45" spans="1:18" x14ac:dyDescent="0.3">
      <c r="A45" s="4">
        <v>44</v>
      </c>
      <c r="B45" s="4"/>
      <c r="C45" s="33" t="str">
        <f>Jaar!C46</f>
        <v>Tine</v>
      </c>
      <c r="D45" s="34" t="str">
        <f>Jaar!D46</f>
        <v>van</v>
      </c>
      <c r="E45" s="33" t="str">
        <f>Jaar!E46</f>
        <v>Ree</v>
      </c>
      <c r="F45" s="5"/>
      <c r="G45" s="5"/>
      <c r="H45" s="5"/>
      <c r="I45" s="5"/>
      <c r="J45" s="5"/>
      <c r="K45" s="5"/>
      <c r="L45" s="27">
        <f t="shared" si="13"/>
        <v>0</v>
      </c>
      <c r="M45" s="5">
        <f t="shared" si="14"/>
        <v>0</v>
      </c>
      <c r="N45" s="5">
        <f t="shared" si="15"/>
        <v>0</v>
      </c>
      <c r="O45" s="5">
        <f t="shared" si="16"/>
        <v>0</v>
      </c>
      <c r="P45" s="5">
        <f t="shared" si="17"/>
        <v>0</v>
      </c>
      <c r="Q45" s="5">
        <f t="shared" si="18"/>
        <v>0</v>
      </c>
      <c r="R45" s="5">
        <f t="shared" si="19"/>
        <v>0</v>
      </c>
    </row>
    <row r="46" spans="1:18" x14ac:dyDescent="0.3">
      <c r="A46" s="4">
        <v>45</v>
      </c>
      <c r="B46" s="4"/>
      <c r="C46" s="33" t="str">
        <f>Jaar!C47</f>
        <v>Ronald</v>
      </c>
      <c r="D46" s="34" t="str">
        <f>Jaar!D47</f>
        <v>van</v>
      </c>
      <c r="E46" s="33" t="str">
        <f>Jaar!E47</f>
        <v>Ree</v>
      </c>
      <c r="F46" s="39"/>
      <c r="G46" s="39"/>
      <c r="H46" s="39"/>
      <c r="I46" s="39"/>
      <c r="J46" s="39"/>
      <c r="K46" s="39"/>
      <c r="L46" s="27">
        <f t="shared" si="13"/>
        <v>0</v>
      </c>
      <c r="M46" s="5">
        <f t="shared" si="14"/>
        <v>0</v>
      </c>
      <c r="N46" s="5">
        <f t="shared" si="15"/>
        <v>0</v>
      </c>
      <c r="O46" s="5">
        <f t="shared" si="16"/>
        <v>0</v>
      </c>
      <c r="P46" s="5">
        <f t="shared" si="17"/>
        <v>0</v>
      </c>
      <c r="Q46" s="5">
        <f t="shared" si="18"/>
        <v>0</v>
      </c>
      <c r="R46" s="5">
        <f t="shared" si="19"/>
        <v>0</v>
      </c>
    </row>
    <row r="47" spans="1:18" x14ac:dyDescent="0.3">
      <c r="A47" s="4">
        <v>46</v>
      </c>
      <c r="B47" s="4"/>
      <c r="C47" s="33" t="str">
        <f>Jaar!C48</f>
        <v>Gerrit</v>
      </c>
      <c r="D47" s="34" t="str">
        <f>Jaar!D48</f>
        <v xml:space="preserve"> </v>
      </c>
      <c r="E47" s="33" t="str">
        <f>Jaar!E48</f>
        <v>Reinders</v>
      </c>
      <c r="F47" s="5"/>
      <c r="G47" s="5"/>
      <c r="H47" s="5"/>
      <c r="I47" s="5"/>
      <c r="J47" s="5"/>
      <c r="K47" s="5"/>
      <c r="L47" s="27">
        <f t="shared" si="13"/>
        <v>0</v>
      </c>
      <c r="M47" s="5">
        <f t="shared" si="14"/>
        <v>0</v>
      </c>
      <c r="N47" s="5">
        <f t="shared" si="15"/>
        <v>0</v>
      </c>
      <c r="O47" s="5">
        <f t="shared" si="16"/>
        <v>0</v>
      </c>
      <c r="P47" s="5">
        <f t="shared" si="17"/>
        <v>0</v>
      </c>
      <c r="Q47" s="5">
        <f t="shared" si="18"/>
        <v>0</v>
      </c>
      <c r="R47" s="5">
        <f t="shared" si="19"/>
        <v>0</v>
      </c>
    </row>
    <row r="48" spans="1:18" x14ac:dyDescent="0.3">
      <c r="A48" s="4">
        <v>47</v>
      </c>
      <c r="B48" s="4"/>
      <c r="C48" s="33" t="str">
        <f>Jaar!C49</f>
        <v>Louis</v>
      </c>
      <c r="D48" s="34" t="str">
        <f>Jaar!D49</f>
        <v>de</v>
      </c>
      <c r="E48" s="33" t="str">
        <f>Jaar!E49</f>
        <v>Rijk</v>
      </c>
      <c r="F48" s="21"/>
      <c r="G48" s="21"/>
      <c r="H48" s="21"/>
      <c r="I48" s="21"/>
      <c r="J48" s="21"/>
      <c r="K48" s="21"/>
      <c r="L48" s="27">
        <f t="shared" si="13"/>
        <v>0</v>
      </c>
      <c r="M48" s="5">
        <f t="shared" si="14"/>
        <v>0</v>
      </c>
      <c r="N48" s="5">
        <f t="shared" si="15"/>
        <v>0</v>
      </c>
      <c r="O48" s="5">
        <f t="shared" si="16"/>
        <v>0</v>
      </c>
      <c r="P48" s="5">
        <f t="shared" si="17"/>
        <v>0</v>
      </c>
      <c r="Q48" s="5">
        <f t="shared" si="18"/>
        <v>0</v>
      </c>
      <c r="R48" s="5">
        <f t="shared" si="19"/>
        <v>0</v>
      </c>
    </row>
    <row r="49" spans="1:18" x14ac:dyDescent="0.3">
      <c r="A49" s="4">
        <v>48</v>
      </c>
      <c r="B49" s="4"/>
      <c r="C49" s="33" t="str">
        <f>Jaar!C50</f>
        <v>Bets</v>
      </c>
      <c r="D49" s="34" t="str">
        <f>Jaar!D50</f>
        <v xml:space="preserve"> </v>
      </c>
      <c r="E49" s="33" t="str">
        <f>Jaar!E50</f>
        <v>Romijn</v>
      </c>
      <c r="F49" s="39"/>
      <c r="G49" s="39"/>
      <c r="H49" s="39"/>
      <c r="I49" s="39"/>
      <c r="J49" s="39"/>
      <c r="K49" s="39"/>
      <c r="L49" s="27">
        <f t="shared" si="13"/>
        <v>0</v>
      </c>
      <c r="M49" s="5">
        <f t="shared" si="14"/>
        <v>0</v>
      </c>
      <c r="N49" s="5">
        <f t="shared" si="15"/>
        <v>0</v>
      </c>
      <c r="O49" s="5">
        <f t="shared" si="16"/>
        <v>0</v>
      </c>
      <c r="P49" s="5">
        <f t="shared" si="17"/>
        <v>0</v>
      </c>
      <c r="Q49" s="5">
        <f t="shared" si="18"/>
        <v>0</v>
      </c>
      <c r="R49" s="5">
        <f t="shared" si="19"/>
        <v>0</v>
      </c>
    </row>
    <row r="50" spans="1:18" x14ac:dyDescent="0.3">
      <c r="A50" s="4">
        <v>49</v>
      </c>
      <c r="B50" s="4"/>
      <c r="C50" s="33" t="str">
        <f>Jaar!C51</f>
        <v>Wim</v>
      </c>
      <c r="D50" s="34" t="str">
        <f>Jaar!D51</f>
        <v xml:space="preserve"> </v>
      </c>
      <c r="E50" s="33" t="str">
        <f>Jaar!E51</f>
        <v>Rooseman</v>
      </c>
      <c r="F50" s="39"/>
      <c r="G50" s="39"/>
      <c r="H50" s="39"/>
      <c r="I50" s="39"/>
      <c r="J50" s="39"/>
      <c r="K50" s="39"/>
      <c r="L50" s="27">
        <f t="shared" si="13"/>
        <v>0</v>
      </c>
      <c r="M50" s="5">
        <f t="shared" si="14"/>
        <v>0</v>
      </c>
      <c r="N50" s="5">
        <f t="shared" si="15"/>
        <v>0</v>
      </c>
      <c r="O50" s="5">
        <f t="shared" si="16"/>
        <v>0</v>
      </c>
      <c r="P50" s="5">
        <f t="shared" si="17"/>
        <v>0</v>
      </c>
      <c r="Q50" s="5">
        <f t="shared" si="18"/>
        <v>0</v>
      </c>
      <c r="R50" s="5">
        <f t="shared" si="19"/>
        <v>0</v>
      </c>
    </row>
    <row r="51" spans="1:18" x14ac:dyDescent="0.3">
      <c r="A51" s="4">
        <v>50</v>
      </c>
      <c r="B51" s="4"/>
      <c r="C51" s="33" t="str">
        <f>Jaar!C52</f>
        <v>Annemieke</v>
      </c>
      <c r="D51" s="34" t="str">
        <f>Jaar!D52</f>
        <v xml:space="preserve"> </v>
      </c>
      <c r="E51" s="33" t="str">
        <f>Jaar!E52</f>
        <v>Rothuizen</v>
      </c>
      <c r="F51" s="39"/>
      <c r="G51" s="39"/>
      <c r="H51" s="39"/>
      <c r="I51" s="39"/>
      <c r="J51" s="39"/>
      <c r="K51" s="39"/>
      <c r="L51" s="27">
        <f t="shared" si="13"/>
        <v>0</v>
      </c>
      <c r="M51" s="5">
        <f t="shared" si="14"/>
        <v>0</v>
      </c>
      <c r="N51" s="5">
        <f t="shared" si="15"/>
        <v>0</v>
      </c>
      <c r="O51" s="5">
        <f t="shared" si="16"/>
        <v>0</v>
      </c>
      <c r="P51" s="5">
        <f t="shared" si="17"/>
        <v>0</v>
      </c>
      <c r="Q51" s="5">
        <f t="shared" si="18"/>
        <v>0</v>
      </c>
      <c r="R51" s="5">
        <f t="shared" si="19"/>
        <v>0</v>
      </c>
    </row>
    <row r="52" spans="1:18" x14ac:dyDescent="0.3">
      <c r="A52" s="4">
        <v>51</v>
      </c>
      <c r="B52" s="4"/>
      <c r="C52" s="33" t="str">
        <f>Jaar!C53</f>
        <v>Henk</v>
      </c>
      <c r="D52" s="34" t="str">
        <f>Jaar!D53</f>
        <v xml:space="preserve"> </v>
      </c>
      <c r="E52" s="33" t="str">
        <f>Jaar!E53</f>
        <v>Smit</v>
      </c>
      <c r="F52" s="28"/>
      <c r="G52" s="28"/>
      <c r="H52" s="28"/>
      <c r="I52" s="28"/>
      <c r="J52" s="28"/>
      <c r="K52" s="28"/>
      <c r="L52" s="27">
        <f t="shared" si="13"/>
        <v>0</v>
      </c>
      <c r="M52" s="5">
        <f t="shared" si="14"/>
        <v>0</v>
      </c>
      <c r="N52" s="5">
        <f t="shared" si="15"/>
        <v>0</v>
      </c>
      <c r="O52" s="5">
        <f t="shared" si="16"/>
        <v>0</v>
      </c>
      <c r="P52" s="5">
        <f t="shared" si="17"/>
        <v>0</v>
      </c>
      <c r="Q52" s="5">
        <f t="shared" si="18"/>
        <v>0</v>
      </c>
      <c r="R52" s="5">
        <f t="shared" si="19"/>
        <v>0</v>
      </c>
    </row>
    <row r="53" spans="1:18" x14ac:dyDescent="0.3">
      <c r="A53" s="4">
        <v>52</v>
      </c>
      <c r="B53" s="4"/>
      <c r="C53" s="33" t="str">
        <f>Jaar!C54</f>
        <v>Gerda</v>
      </c>
      <c r="D53" s="34" t="str">
        <f>Jaar!D54</f>
        <v xml:space="preserve"> </v>
      </c>
      <c r="E53" s="33" t="str">
        <f>Jaar!E54</f>
        <v>Suurmond</v>
      </c>
      <c r="F53" s="5"/>
      <c r="G53" s="5"/>
      <c r="H53" s="5"/>
      <c r="I53" s="5"/>
      <c r="J53" s="5"/>
      <c r="K53" s="5"/>
      <c r="L53" s="27">
        <f t="shared" si="13"/>
        <v>0</v>
      </c>
      <c r="M53" s="5">
        <f t="shared" si="14"/>
        <v>0</v>
      </c>
      <c r="N53" s="5">
        <f t="shared" si="15"/>
        <v>0</v>
      </c>
      <c r="O53" s="5">
        <f t="shared" si="16"/>
        <v>0</v>
      </c>
      <c r="P53" s="5">
        <f t="shared" si="17"/>
        <v>0</v>
      </c>
      <c r="Q53" s="5">
        <f t="shared" si="18"/>
        <v>0</v>
      </c>
      <c r="R53" s="5">
        <f t="shared" si="19"/>
        <v>0</v>
      </c>
    </row>
    <row r="54" spans="1:18" x14ac:dyDescent="0.3">
      <c r="A54" s="4">
        <v>53</v>
      </c>
      <c r="B54" s="4"/>
      <c r="C54" s="33" t="str">
        <f>Jaar!C55</f>
        <v>Co</v>
      </c>
      <c r="D54" s="34" t="str">
        <f>Jaar!D55</f>
        <v xml:space="preserve"> </v>
      </c>
      <c r="E54" s="33" t="str">
        <f>Jaar!E55</f>
        <v>Suurmond</v>
      </c>
      <c r="F54" s="39"/>
      <c r="G54" s="39"/>
      <c r="H54" s="39"/>
      <c r="I54" s="39"/>
      <c r="J54" s="39"/>
      <c r="K54" s="39"/>
      <c r="L54" s="27">
        <f t="shared" si="13"/>
        <v>0</v>
      </c>
      <c r="M54" s="5">
        <f t="shared" si="14"/>
        <v>0</v>
      </c>
      <c r="N54" s="5">
        <f t="shared" si="15"/>
        <v>0</v>
      </c>
      <c r="O54" s="5">
        <f t="shared" si="16"/>
        <v>0</v>
      </c>
      <c r="P54" s="5">
        <f t="shared" si="17"/>
        <v>0</v>
      </c>
      <c r="Q54" s="5">
        <f t="shared" si="18"/>
        <v>0</v>
      </c>
      <c r="R54" s="5">
        <f t="shared" si="19"/>
        <v>0</v>
      </c>
    </row>
    <row r="55" spans="1:18" x14ac:dyDescent="0.3">
      <c r="A55" s="4">
        <v>54</v>
      </c>
      <c r="B55" s="4"/>
      <c r="C55" s="33" t="str">
        <f>Jaar!C56</f>
        <v>Nel</v>
      </c>
      <c r="D55" s="34" t="str">
        <f>Jaar!D56</f>
        <v xml:space="preserve"> </v>
      </c>
      <c r="E55" s="33" t="str">
        <f>Jaar!E56</f>
        <v>Terpstra</v>
      </c>
      <c r="F55" s="39"/>
      <c r="G55" s="39"/>
      <c r="H55" s="39"/>
      <c r="I55" s="39"/>
      <c r="J55" s="39"/>
      <c r="K55" s="39"/>
      <c r="L55" s="27">
        <f t="shared" si="13"/>
        <v>0</v>
      </c>
      <c r="M55" s="5">
        <f t="shared" si="14"/>
        <v>0</v>
      </c>
      <c r="N55" s="5">
        <f t="shared" si="15"/>
        <v>0</v>
      </c>
      <c r="O55" s="5">
        <f t="shared" si="16"/>
        <v>0</v>
      </c>
      <c r="P55" s="5">
        <f t="shared" si="17"/>
        <v>0</v>
      </c>
      <c r="Q55" s="5">
        <f t="shared" si="18"/>
        <v>0</v>
      </c>
      <c r="R55" s="5">
        <f t="shared" si="19"/>
        <v>0</v>
      </c>
    </row>
    <row r="56" spans="1:18" x14ac:dyDescent="0.3">
      <c r="A56" s="4">
        <v>55</v>
      </c>
      <c r="B56" s="4"/>
      <c r="C56" s="33" t="str">
        <f>Jaar!C57</f>
        <v>James</v>
      </c>
      <c r="D56" s="34" t="str">
        <f>Jaar!D57</f>
        <v xml:space="preserve"> </v>
      </c>
      <c r="E56" s="33" t="str">
        <f>Jaar!E57</f>
        <v>Tji</v>
      </c>
      <c r="F56" s="39"/>
      <c r="G56" s="39"/>
      <c r="H56" s="39"/>
      <c r="I56" s="39"/>
      <c r="J56" s="39"/>
      <c r="K56" s="39"/>
      <c r="L56" s="27">
        <f t="shared" si="13"/>
        <v>0</v>
      </c>
      <c r="M56" s="5">
        <f t="shared" si="14"/>
        <v>0</v>
      </c>
      <c r="N56" s="5">
        <f t="shared" si="15"/>
        <v>0</v>
      </c>
      <c r="O56" s="5">
        <f t="shared" si="16"/>
        <v>0</v>
      </c>
      <c r="P56" s="5">
        <f t="shared" si="17"/>
        <v>0</v>
      </c>
      <c r="Q56" s="5">
        <f t="shared" si="18"/>
        <v>0</v>
      </c>
      <c r="R56" s="5">
        <f t="shared" si="19"/>
        <v>0</v>
      </c>
    </row>
    <row r="57" spans="1:18" x14ac:dyDescent="0.3">
      <c r="A57" s="4">
        <v>56</v>
      </c>
      <c r="B57" s="4"/>
      <c r="C57" s="33" t="str">
        <f>Jaar!C58</f>
        <v>Ton</v>
      </c>
      <c r="D57" s="34" t="str">
        <f>Jaar!D58</f>
        <v>van</v>
      </c>
      <c r="E57" s="33" t="str">
        <f>Jaar!E58</f>
        <v>Tuijl</v>
      </c>
      <c r="F57" s="28"/>
      <c r="G57" s="28"/>
      <c r="H57" s="28"/>
      <c r="I57" s="28"/>
      <c r="J57" s="28"/>
      <c r="K57" s="28"/>
      <c r="L57" s="27">
        <f t="shared" si="13"/>
        <v>0</v>
      </c>
      <c r="M57" s="5">
        <f t="shared" si="14"/>
        <v>0</v>
      </c>
      <c r="N57" s="5">
        <f t="shared" si="15"/>
        <v>0</v>
      </c>
      <c r="O57" s="5">
        <f t="shared" si="16"/>
        <v>0</v>
      </c>
      <c r="P57" s="5">
        <f t="shared" si="17"/>
        <v>0</v>
      </c>
      <c r="Q57" s="5">
        <f t="shared" si="18"/>
        <v>0</v>
      </c>
      <c r="R57" s="5">
        <f t="shared" si="19"/>
        <v>0</v>
      </c>
    </row>
    <row r="58" spans="1:18" x14ac:dyDescent="0.3">
      <c r="A58" s="4">
        <v>57</v>
      </c>
      <c r="B58" s="4"/>
      <c r="C58" s="33" t="str">
        <f>Jaar!C59</f>
        <v>Corrien</v>
      </c>
      <c r="D58" s="34" t="str">
        <f>Jaar!D59</f>
        <v xml:space="preserve"> </v>
      </c>
      <c r="E58" s="33" t="str">
        <f>Jaar!E59</f>
        <v>Uiterwaal</v>
      </c>
      <c r="F58" s="5"/>
      <c r="G58" s="5"/>
      <c r="H58" s="5"/>
      <c r="I58" s="5"/>
      <c r="J58" s="5"/>
      <c r="K58" s="5"/>
      <c r="L58" s="27">
        <f t="shared" si="13"/>
        <v>0</v>
      </c>
      <c r="M58" s="5">
        <f t="shared" si="14"/>
        <v>0</v>
      </c>
      <c r="N58" s="5">
        <f t="shared" si="15"/>
        <v>0</v>
      </c>
      <c r="O58" s="5">
        <f t="shared" si="16"/>
        <v>0</v>
      </c>
      <c r="P58" s="5">
        <f t="shared" si="17"/>
        <v>0</v>
      </c>
      <c r="Q58" s="5">
        <f t="shared" si="18"/>
        <v>0</v>
      </c>
      <c r="R58" s="5">
        <f t="shared" si="19"/>
        <v>0</v>
      </c>
    </row>
    <row r="59" spans="1:18" x14ac:dyDescent="0.3">
      <c r="A59" s="4">
        <v>58</v>
      </c>
      <c r="B59" s="4"/>
      <c r="C59" s="33" t="str">
        <f>Jaar!C60</f>
        <v>Nico</v>
      </c>
      <c r="D59" s="34" t="str">
        <f>Jaar!D60</f>
        <v xml:space="preserve"> </v>
      </c>
      <c r="E59" s="33" t="str">
        <f>Jaar!E60</f>
        <v>Uiterwaal</v>
      </c>
      <c r="F59" s="39"/>
      <c r="G59" s="39"/>
      <c r="H59" s="39"/>
      <c r="I59" s="39"/>
      <c r="J59" s="39"/>
      <c r="K59" s="39"/>
      <c r="L59" s="27">
        <f t="shared" si="13"/>
        <v>0</v>
      </c>
      <c r="M59" s="5">
        <f t="shared" si="14"/>
        <v>0</v>
      </c>
      <c r="N59" s="5">
        <f t="shared" si="15"/>
        <v>0</v>
      </c>
      <c r="O59" s="5">
        <f t="shared" si="16"/>
        <v>0</v>
      </c>
      <c r="P59" s="5">
        <f t="shared" si="17"/>
        <v>0</v>
      </c>
      <c r="Q59" s="5">
        <f t="shared" si="18"/>
        <v>0</v>
      </c>
      <c r="R59" s="5">
        <f t="shared" si="19"/>
        <v>0</v>
      </c>
    </row>
    <row r="60" spans="1:18" x14ac:dyDescent="0.3">
      <c r="A60" s="4">
        <v>59</v>
      </c>
      <c r="B60" s="4"/>
      <c r="C60" s="33" t="str">
        <f>Jaar!C61</f>
        <v>Rob</v>
      </c>
      <c r="D60" s="34" t="str">
        <f>Jaar!D61</f>
        <v>van</v>
      </c>
      <c r="E60" s="33" t="str">
        <f>Jaar!E61</f>
        <v>Veen</v>
      </c>
      <c r="F60" s="28"/>
      <c r="G60" s="28"/>
      <c r="H60" s="28"/>
      <c r="I60" s="28"/>
      <c r="J60" s="28"/>
      <c r="K60" s="28"/>
      <c r="L60" s="27">
        <f t="shared" si="13"/>
        <v>0</v>
      </c>
      <c r="M60" s="5">
        <f t="shared" si="14"/>
        <v>0</v>
      </c>
      <c r="N60" s="5">
        <f t="shared" si="15"/>
        <v>0</v>
      </c>
      <c r="O60" s="5">
        <f t="shared" si="16"/>
        <v>0</v>
      </c>
      <c r="P60" s="5">
        <f t="shared" si="17"/>
        <v>0</v>
      </c>
      <c r="Q60" s="5">
        <f t="shared" si="18"/>
        <v>0</v>
      </c>
      <c r="R60" s="5">
        <f t="shared" si="19"/>
        <v>0</v>
      </c>
    </row>
    <row r="61" spans="1:18" x14ac:dyDescent="0.3">
      <c r="A61" s="4">
        <v>60</v>
      </c>
      <c r="B61" s="4"/>
      <c r="C61" s="33" t="str">
        <f>Jaar!C62</f>
        <v>Gerrie</v>
      </c>
      <c r="D61" s="34" t="str">
        <f>Jaar!D62</f>
        <v xml:space="preserve"> </v>
      </c>
      <c r="E61" s="33" t="str">
        <f>Jaar!E62</f>
        <v>Verheul</v>
      </c>
      <c r="F61" s="28"/>
      <c r="G61" s="28"/>
      <c r="H61" s="28"/>
      <c r="I61" s="28"/>
      <c r="J61" s="28"/>
      <c r="K61" s="28"/>
      <c r="L61" s="27">
        <f t="shared" si="13"/>
        <v>0</v>
      </c>
      <c r="M61" s="5">
        <f t="shared" si="14"/>
        <v>0</v>
      </c>
      <c r="N61" s="5">
        <f t="shared" si="15"/>
        <v>0</v>
      </c>
      <c r="O61" s="5">
        <f t="shared" si="16"/>
        <v>0</v>
      </c>
      <c r="P61" s="5">
        <f t="shared" si="17"/>
        <v>0</v>
      </c>
      <c r="Q61" s="5">
        <f t="shared" si="18"/>
        <v>0</v>
      </c>
      <c r="R61" s="5">
        <f t="shared" si="19"/>
        <v>0</v>
      </c>
    </row>
    <row r="62" spans="1:18" x14ac:dyDescent="0.3">
      <c r="A62" s="4">
        <v>61</v>
      </c>
      <c r="B62" s="4"/>
      <c r="C62" s="33" t="str">
        <f>Jaar!C63</f>
        <v>Albert</v>
      </c>
      <c r="D62" s="34" t="str">
        <f>Jaar!D63</f>
        <v xml:space="preserve"> </v>
      </c>
      <c r="E62" s="33" t="str">
        <f>Jaar!E63</f>
        <v>Verheul</v>
      </c>
      <c r="F62" s="5"/>
      <c r="G62" s="5"/>
      <c r="H62" s="5"/>
      <c r="I62" s="5"/>
      <c r="J62" s="5"/>
      <c r="K62" s="5"/>
      <c r="L62" s="27">
        <f t="shared" si="13"/>
        <v>0</v>
      </c>
      <c r="M62" s="5">
        <f t="shared" si="14"/>
        <v>0</v>
      </c>
      <c r="N62" s="5">
        <f t="shared" si="15"/>
        <v>0</v>
      </c>
      <c r="O62" s="5">
        <f t="shared" si="16"/>
        <v>0</v>
      </c>
      <c r="P62" s="5">
        <f t="shared" si="17"/>
        <v>0</v>
      </c>
      <c r="Q62" s="5">
        <f t="shared" si="18"/>
        <v>0</v>
      </c>
      <c r="R62" s="5">
        <f t="shared" si="19"/>
        <v>0</v>
      </c>
    </row>
    <row r="63" spans="1:18" x14ac:dyDescent="0.3">
      <c r="A63" s="4">
        <v>62</v>
      </c>
      <c r="B63" s="4"/>
      <c r="C63" s="33" t="str">
        <f>Jaar!C64</f>
        <v>Arie</v>
      </c>
      <c r="D63" s="34" t="str">
        <f>Jaar!D64</f>
        <v xml:space="preserve"> </v>
      </c>
      <c r="E63" s="33" t="str">
        <f>Jaar!E64</f>
        <v>Wassink</v>
      </c>
      <c r="F63" s="39"/>
      <c r="G63" s="39"/>
      <c r="H63" s="39"/>
      <c r="I63" s="39"/>
      <c r="J63" s="39"/>
      <c r="K63" s="39"/>
      <c r="L63" s="27">
        <f t="shared" si="13"/>
        <v>0</v>
      </c>
      <c r="M63" s="5">
        <f t="shared" si="14"/>
        <v>0</v>
      </c>
      <c r="N63" s="5">
        <f t="shared" si="15"/>
        <v>0</v>
      </c>
      <c r="O63" s="5">
        <f t="shared" si="16"/>
        <v>0</v>
      </c>
      <c r="P63" s="5">
        <f t="shared" si="17"/>
        <v>0</v>
      </c>
      <c r="Q63" s="5">
        <f t="shared" si="18"/>
        <v>0</v>
      </c>
      <c r="R63" s="5">
        <f t="shared" si="19"/>
        <v>0</v>
      </c>
    </row>
    <row r="64" spans="1:18" x14ac:dyDescent="0.3">
      <c r="A64" s="4">
        <v>63</v>
      </c>
      <c r="B64" s="4"/>
      <c r="C64" s="33" t="str">
        <f>Jaar!C65</f>
        <v xml:space="preserve">Corrie </v>
      </c>
      <c r="D64" s="34" t="str">
        <f>Jaar!D65</f>
        <v>de</v>
      </c>
      <c r="E64" s="33" t="str">
        <f>Jaar!E65</f>
        <v>Wilde</v>
      </c>
      <c r="F64" s="29"/>
      <c r="G64" s="29"/>
      <c r="H64" s="29"/>
      <c r="I64" s="29"/>
      <c r="J64" s="29"/>
      <c r="K64" s="29"/>
      <c r="L64" s="27">
        <f t="shared" si="13"/>
        <v>0</v>
      </c>
      <c r="M64" s="5">
        <f t="shared" si="14"/>
        <v>0</v>
      </c>
      <c r="N64" s="5">
        <f t="shared" si="15"/>
        <v>0</v>
      </c>
      <c r="O64" s="5">
        <f t="shared" si="16"/>
        <v>0</v>
      </c>
      <c r="P64" s="5">
        <f t="shared" si="17"/>
        <v>0</v>
      </c>
      <c r="Q64" s="5">
        <f t="shared" si="18"/>
        <v>0</v>
      </c>
      <c r="R64" s="5">
        <f t="shared" si="19"/>
        <v>0</v>
      </c>
    </row>
    <row r="65" spans="1:18" x14ac:dyDescent="0.3">
      <c r="A65" s="4">
        <v>64</v>
      </c>
      <c r="B65" s="4"/>
      <c r="C65" s="33" t="str">
        <f>Jaar!C66</f>
        <v>Frans</v>
      </c>
      <c r="D65" s="34" t="str">
        <f>Jaar!D66</f>
        <v>de</v>
      </c>
      <c r="E65" s="33" t="str">
        <f>Jaar!E66</f>
        <v>Wilde</v>
      </c>
      <c r="F65" s="28"/>
      <c r="G65" s="28"/>
      <c r="H65" s="28"/>
      <c r="I65" s="28"/>
      <c r="J65" s="28"/>
      <c r="K65" s="28"/>
      <c r="L65" s="27">
        <f t="shared" si="13"/>
        <v>0</v>
      </c>
      <c r="M65" s="5">
        <f t="shared" si="14"/>
        <v>0</v>
      </c>
      <c r="N65" s="5">
        <f t="shared" si="15"/>
        <v>0</v>
      </c>
      <c r="O65" s="5">
        <f t="shared" si="16"/>
        <v>0</v>
      </c>
      <c r="P65" s="5">
        <f t="shared" si="17"/>
        <v>0</v>
      </c>
      <c r="Q65" s="5">
        <f t="shared" si="18"/>
        <v>0</v>
      </c>
      <c r="R65" s="5">
        <f t="shared" si="19"/>
        <v>0</v>
      </c>
    </row>
    <row r="66" spans="1:18" x14ac:dyDescent="0.3">
      <c r="A66" s="4">
        <v>65</v>
      </c>
      <c r="B66" s="4"/>
      <c r="C66" s="33" t="str">
        <f>Jaar!C67</f>
        <v>Fien</v>
      </c>
      <c r="D66" s="34" t="str">
        <f>Jaar!D67</f>
        <v xml:space="preserve"> </v>
      </c>
      <c r="E66" s="33" t="str">
        <f>Jaar!E67</f>
        <v>Wouters</v>
      </c>
      <c r="F66" s="39"/>
      <c r="G66" s="39"/>
      <c r="H66" s="39"/>
      <c r="I66" s="39"/>
      <c r="J66" s="39"/>
      <c r="K66" s="39"/>
      <c r="L66" s="27">
        <f t="shared" si="13"/>
        <v>0</v>
      </c>
      <c r="M66" s="5">
        <f t="shared" si="14"/>
        <v>0</v>
      </c>
      <c r="N66" s="5">
        <f t="shared" si="15"/>
        <v>0</v>
      </c>
      <c r="O66" s="5">
        <f t="shared" si="16"/>
        <v>0</v>
      </c>
      <c r="P66" s="5">
        <f t="shared" si="17"/>
        <v>0</v>
      </c>
      <c r="Q66" s="5">
        <f t="shared" si="18"/>
        <v>0</v>
      </c>
      <c r="R66" s="5">
        <f t="shared" si="19"/>
        <v>0</v>
      </c>
    </row>
    <row r="67" spans="1:18" x14ac:dyDescent="0.3">
      <c r="A67" s="4">
        <v>66</v>
      </c>
      <c r="B67" s="4"/>
      <c r="C67" s="33" t="str">
        <f>Jaar!C68</f>
        <v>Pietie</v>
      </c>
      <c r="D67" s="34" t="str">
        <f>Jaar!D68</f>
        <v xml:space="preserve"> </v>
      </c>
      <c r="E67" s="33" t="str">
        <f>Jaar!E68</f>
        <v>Woutersen</v>
      </c>
      <c r="F67" s="28"/>
      <c r="G67" s="28"/>
      <c r="H67" s="28"/>
      <c r="I67" s="28"/>
      <c r="J67" s="28"/>
      <c r="K67" s="28"/>
      <c r="L67" s="27">
        <f t="shared" si="13"/>
        <v>0</v>
      </c>
      <c r="M67" s="5">
        <f t="shared" si="14"/>
        <v>0</v>
      </c>
      <c r="N67" s="5">
        <f t="shared" si="15"/>
        <v>0</v>
      </c>
      <c r="O67" s="5">
        <f t="shared" si="16"/>
        <v>0</v>
      </c>
      <c r="P67" s="5">
        <f t="shared" si="17"/>
        <v>0</v>
      </c>
      <c r="Q67" s="5">
        <f t="shared" si="18"/>
        <v>0</v>
      </c>
      <c r="R67" s="5">
        <f t="shared" si="19"/>
        <v>0</v>
      </c>
    </row>
    <row r="68" spans="1:18" x14ac:dyDescent="0.3">
      <c r="A68" s="4">
        <v>67</v>
      </c>
      <c r="B68" s="30"/>
      <c r="C68" s="33" t="str">
        <f>Jaar!C69</f>
        <v>Gerard</v>
      </c>
      <c r="D68" s="34" t="str">
        <f>Jaar!D69</f>
        <v xml:space="preserve"> </v>
      </c>
      <c r="E68" s="33" t="str">
        <f>Jaar!E69</f>
        <v>Woutersen</v>
      </c>
      <c r="F68" s="28"/>
      <c r="G68" s="28"/>
      <c r="H68" s="28"/>
      <c r="I68" s="28"/>
      <c r="J68" s="28"/>
      <c r="K68" s="28"/>
      <c r="L68" s="27">
        <f t="shared" ref="L68" si="20">IF(F68=13,1,0)</f>
        <v>0</v>
      </c>
      <c r="M68" s="5">
        <f t="shared" ref="M68" si="21">IF(H68=13,1,0)</f>
        <v>0</v>
      </c>
      <c r="N68" s="5">
        <f t="shared" ref="N68" si="22">IF(J68=13,1,0)</f>
        <v>0</v>
      </c>
      <c r="O68" s="5">
        <f t="shared" ref="O68" si="23">F68+H68+J68</f>
        <v>0</v>
      </c>
      <c r="P68" s="5">
        <f t="shared" ref="P68" si="24">G68+I68+K68</f>
        <v>0</v>
      </c>
      <c r="Q68" s="5">
        <f t="shared" ref="Q68" si="25">SUM(L68:N68)</f>
        <v>0</v>
      </c>
      <c r="R68" s="5">
        <f t="shared" ref="R68" si="26">O68-P68</f>
        <v>0</v>
      </c>
    </row>
    <row r="69" spans="1:18" x14ac:dyDescent="0.3">
      <c r="A69" s="4">
        <v>68</v>
      </c>
      <c r="B69" s="30"/>
      <c r="C69" s="33" t="str">
        <f>Jaar!C70</f>
        <v>Arie</v>
      </c>
      <c r="D69" s="34" t="str">
        <f>Jaar!D70</f>
        <v>van</v>
      </c>
      <c r="E69" s="33" t="str">
        <f>Jaar!E70</f>
        <v>Zuilen</v>
      </c>
      <c r="F69" s="39"/>
      <c r="G69" s="39"/>
      <c r="H69" s="39"/>
      <c r="I69" s="39"/>
      <c r="J69" s="39"/>
      <c r="K69" s="39"/>
      <c r="L69" s="27">
        <f t="shared" ref="L69:L73" si="27">IF(F69=13,1,0)</f>
        <v>0</v>
      </c>
      <c r="M69" s="5">
        <f t="shared" ref="M69:M73" si="28">IF(H69=13,1,0)</f>
        <v>0</v>
      </c>
      <c r="N69" s="5">
        <f t="shared" ref="N69:N73" si="29">IF(J69=13,1,0)</f>
        <v>0</v>
      </c>
      <c r="O69" s="5">
        <f t="shared" ref="O69:O73" si="30">F69+H69+J69</f>
        <v>0</v>
      </c>
      <c r="P69" s="5">
        <f t="shared" ref="P69:P73" si="31">G69+I69+K69</f>
        <v>0</v>
      </c>
      <c r="Q69" s="5">
        <f t="shared" ref="Q69:Q73" si="32">SUM(L69:N69)</f>
        <v>0</v>
      </c>
      <c r="R69" s="5">
        <f t="shared" ref="R69:R73" si="33">O69-P69</f>
        <v>0</v>
      </c>
    </row>
    <row r="70" spans="1:18" x14ac:dyDescent="0.3">
      <c r="A70" s="4">
        <v>69</v>
      </c>
      <c r="B70" s="30"/>
      <c r="C70" s="33" t="str">
        <f>Jaar!C71</f>
        <v>Gerrit</v>
      </c>
      <c r="D70" s="34" t="str">
        <f>Jaar!D71</f>
        <v>de</v>
      </c>
      <c r="E70" s="33" t="str">
        <f>Jaar!E71</f>
        <v>Git</v>
      </c>
      <c r="F70" s="30"/>
      <c r="G70" s="30"/>
      <c r="H70" s="30"/>
      <c r="I70" s="30"/>
      <c r="J70" s="30"/>
      <c r="K70" s="30"/>
      <c r="L70" s="27">
        <f t="shared" si="27"/>
        <v>0</v>
      </c>
      <c r="M70" s="5">
        <f t="shared" si="28"/>
        <v>0</v>
      </c>
      <c r="N70" s="5">
        <f t="shared" si="29"/>
        <v>0</v>
      </c>
      <c r="O70" s="5">
        <f t="shared" si="30"/>
        <v>0</v>
      </c>
      <c r="P70" s="5">
        <f t="shared" si="31"/>
        <v>0</v>
      </c>
      <c r="Q70" s="5">
        <f t="shared" si="32"/>
        <v>0</v>
      </c>
      <c r="R70" s="5">
        <f t="shared" si="33"/>
        <v>0</v>
      </c>
    </row>
    <row r="71" spans="1:18" x14ac:dyDescent="0.3">
      <c r="A71" s="4">
        <v>70</v>
      </c>
      <c r="B71" s="30"/>
      <c r="C71" s="33" t="str">
        <f>Jaar!C72</f>
        <v>Ron</v>
      </c>
      <c r="D71" s="34" t="str">
        <f>Jaar!D72</f>
        <v xml:space="preserve"> </v>
      </c>
      <c r="E71" s="33" t="str">
        <f>Jaar!E72</f>
        <v>Tielman</v>
      </c>
      <c r="F71" s="30"/>
      <c r="G71" s="30"/>
      <c r="H71" s="30"/>
      <c r="I71" s="30"/>
      <c r="J71" s="30"/>
      <c r="K71" s="30"/>
      <c r="L71" s="27">
        <f t="shared" si="27"/>
        <v>0</v>
      </c>
      <c r="M71" s="5">
        <f t="shared" si="28"/>
        <v>0</v>
      </c>
      <c r="N71" s="5">
        <f t="shared" si="29"/>
        <v>0</v>
      </c>
      <c r="O71" s="5">
        <f t="shared" si="30"/>
        <v>0</v>
      </c>
      <c r="P71" s="5">
        <f t="shared" si="31"/>
        <v>0</v>
      </c>
      <c r="Q71" s="5">
        <f t="shared" si="32"/>
        <v>0</v>
      </c>
      <c r="R71" s="5">
        <f t="shared" si="33"/>
        <v>0</v>
      </c>
    </row>
    <row r="72" spans="1:18" x14ac:dyDescent="0.3">
      <c r="A72" s="4">
        <v>71</v>
      </c>
      <c r="B72" s="30"/>
      <c r="C72" s="33" t="str">
        <f>Jaar!C73</f>
        <v>Uriel</v>
      </c>
      <c r="D72" s="34" t="str">
        <f>Jaar!D73</f>
        <v xml:space="preserve"> </v>
      </c>
      <c r="E72" s="33" t="str">
        <f>Jaar!E73</f>
        <v>Zwaan</v>
      </c>
      <c r="F72" s="30"/>
      <c r="G72" s="30"/>
      <c r="H72" s="30"/>
      <c r="I72" s="30"/>
      <c r="J72" s="30"/>
      <c r="K72" s="30"/>
      <c r="L72" s="27">
        <f t="shared" si="27"/>
        <v>0</v>
      </c>
      <c r="M72" s="5">
        <f t="shared" si="28"/>
        <v>0</v>
      </c>
      <c r="N72" s="5">
        <f t="shared" si="29"/>
        <v>0</v>
      </c>
      <c r="O72" s="5">
        <f t="shared" si="30"/>
        <v>0</v>
      </c>
      <c r="P72" s="5">
        <f t="shared" si="31"/>
        <v>0</v>
      </c>
      <c r="Q72" s="5">
        <f t="shared" si="32"/>
        <v>0</v>
      </c>
      <c r="R72" s="5">
        <f t="shared" si="33"/>
        <v>0</v>
      </c>
    </row>
    <row r="73" spans="1:18" x14ac:dyDescent="0.3">
      <c r="A73" s="4">
        <v>72</v>
      </c>
      <c r="B73" s="30"/>
      <c r="C73" s="33" t="str">
        <f>Jaar!C74</f>
        <v>Meindert</v>
      </c>
      <c r="D73" s="34" t="str">
        <f>Jaar!D74</f>
        <v xml:space="preserve"> </v>
      </c>
      <c r="E73" s="33" t="str">
        <f>Jaar!E74</f>
        <v>Minnema</v>
      </c>
      <c r="F73" s="30"/>
      <c r="G73" s="30"/>
      <c r="H73" s="30"/>
      <c r="I73" s="30"/>
      <c r="J73" s="30"/>
      <c r="K73" s="30"/>
      <c r="L73" s="27">
        <f t="shared" si="27"/>
        <v>0</v>
      </c>
      <c r="M73" s="5">
        <f t="shared" si="28"/>
        <v>0</v>
      </c>
      <c r="N73" s="5">
        <f t="shared" si="29"/>
        <v>0</v>
      </c>
      <c r="O73" s="5">
        <f t="shared" si="30"/>
        <v>0</v>
      </c>
      <c r="P73" s="5">
        <f t="shared" si="31"/>
        <v>0</v>
      </c>
      <c r="Q73" s="5">
        <f t="shared" si="32"/>
        <v>0</v>
      </c>
      <c r="R73" s="5">
        <f t="shared" si="33"/>
        <v>0</v>
      </c>
    </row>
    <row r="74" spans="1:18" x14ac:dyDescent="0.3">
      <c r="A74" s="4">
        <v>73</v>
      </c>
      <c r="B74" s="30"/>
      <c r="C74" s="33" t="str">
        <f>Jaar!C75</f>
        <v>Leo</v>
      </c>
      <c r="D74" s="34">
        <f>Jaar!D75</f>
        <v>0</v>
      </c>
      <c r="E74" s="33" t="str">
        <f>Jaar!E75</f>
        <v>Rusman</v>
      </c>
      <c r="F74" s="30"/>
      <c r="G74" s="30"/>
      <c r="H74" s="30"/>
      <c r="I74" s="30"/>
      <c r="J74" s="30"/>
      <c r="K74" s="30"/>
      <c r="L74" s="27">
        <f t="shared" ref="L74:L81" si="34">IF(F74=13,1,0)</f>
        <v>0</v>
      </c>
      <c r="M74" s="5">
        <f t="shared" ref="M74:M81" si="35">IF(H74=13,1,0)</f>
        <v>0</v>
      </c>
      <c r="N74" s="5">
        <f t="shared" ref="N74:N81" si="36">IF(J74=13,1,0)</f>
        <v>0</v>
      </c>
      <c r="O74" s="5">
        <f t="shared" ref="O74:O81" si="37">F74+H74+J74</f>
        <v>0</v>
      </c>
      <c r="P74" s="5">
        <f t="shared" ref="P74:P81" si="38">G74+I74+K74</f>
        <v>0</v>
      </c>
      <c r="Q74" s="5">
        <f t="shared" ref="Q74:Q81" si="39">SUM(L74:N74)</f>
        <v>0</v>
      </c>
      <c r="R74" s="5">
        <f t="shared" ref="R74:R81" si="40">O74-P74</f>
        <v>0</v>
      </c>
    </row>
    <row r="75" spans="1:18" x14ac:dyDescent="0.3">
      <c r="A75" s="4">
        <v>74</v>
      </c>
      <c r="B75" s="30"/>
      <c r="C75" s="33" t="str">
        <f>Jaar!C76</f>
        <v>Ella</v>
      </c>
      <c r="D75" s="34" t="str">
        <f>Jaar!D76</f>
        <v>van</v>
      </c>
      <c r="E75" s="33" t="str">
        <f>Jaar!E76</f>
        <v>Kappel</v>
      </c>
      <c r="F75" s="30"/>
      <c r="G75" s="30"/>
      <c r="H75" s="30"/>
      <c r="I75" s="30"/>
      <c r="J75" s="30"/>
      <c r="K75" s="30"/>
      <c r="L75" s="27">
        <f t="shared" si="34"/>
        <v>0</v>
      </c>
      <c r="M75" s="5">
        <f t="shared" si="35"/>
        <v>0</v>
      </c>
      <c r="N75" s="5">
        <f t="shared" si="36"/>
        <v>0</v>
      </c>
      <c r="O75" s="5">
        <f t="shared" si="37"/>
        <v>0</v>
      </c>
      <c r="P75" s="5">
        <f t="shared" si="38"/>
        <v>0</v>
      </c>
      <c r="Q75" s="5">
        <f t="shared" si="39"/>
        <v>0</v>
      </c>
      <c r="R75" s="5">
        <f t="shared" si="40"/>
        <v>0</v>
      </c>
    </row>
    <row r="76" spans="1:18" x14ac:dyDescent="0.3">
      <c r="A76" s="4">
        <v>75</v>
      </c>
      <c r="B76" s="30"/>
      <c r="C76" s="33" t="str">
        <f>Jaar!C77</f>
        <v>Andrea</v>
      </c>
      <c r="D76" s="34" t="str">
        <f>Jaar!D77</f>
        <v>van</v>
      </c>
      <c r="E76" s="33" t="str">
        <f>Jaar!E77</f>
        <v>Osnabrugge</v>
      </c>
      <c r="F76" s="30"/>
      <c r="G76" s="30"/>
      <c r="H76" s="30"/>
      <c r="I76" s="30"/>
      <c r="J76" s="30"/>
      <c r="K76" s="30"/>
      <c r="L76" s="27">
        <f t="shared" si="34"/>
        <v>0</v>
      </c>
      <c r="M76" s="5">
        <f t="shared" si="35"/>
        <v>0</v>
      </c>
      <c r="N76" s="5">
        <f t="shared" si="36"/>
        <v>0</v>
      </c>
      <c r="O76" s="5">
        <f t="shared" si="37"/>
        <v>0</v>
      </c>
      <c r="P76" s="5">
        <f t="shared" si="38"/>
        <v>0</v>
      </c>
      <c r="Q76" s="5">
        <f t="shared" si="39"/>
        <v>0</v>
      </c>
      <c r="R76" s="5">
        <f t="shared" si="40"/>
        <v>0</v>
      </c>
    </row>
    <row r="77" spans="1:18" x14ac:dyDescent="0.3">
      <c r="A77" s="4">
        <v>76</v>
      </c>
      <c r="B77" s="30"/>
      <c r="C77" s="33" t="str">
        <f>Jaar!C78</f>
        <v xml:space="preserve">Jan </v>
      </c>
      <c r="D77" s="34" t="str">
        <f>Jaar!D78</f>
        <v>van</v>
      </c>
      <c r="E77" s="33" t="str">
        <f>Jaar!E78</f>
        <v>Osnabrugge</v>
      </c>
      <c r="F77" s="30"/>
      <c r="G77" s="30"/>
      <c r="H77" s="30"/>
      <c r="I77" s="30"/>
      <c r="J77" s="30"/>
      <c r="K77" s="30"/>
      <c r="L77" s="27">
        <f t="shared" si="34"/>
        <v>0</v>
      </c>
      <c r="M77" s="5">
        <f t="shared" si="35"/>
        <v>0</v>
      </c>
      <c r="N77" s="5">
        <f t="shared" si="36"/>
        <v>0</v>
      </c>
      <c r="O77" s="5">
        <f t="shared" si="37"/>
        <v>0</v>
      </c>
      <c r="P77" s="5">
        <f t="shared" si="38"/>
        <v>0</v>
      </c>
      <c r="Q77" s="5">
        <f t="shared" si="39"/>
        <v>0</v>
      </c>
      <c r="R77" s="5">
        <f t="shared" si="40"/>
        <v>0</v>
      </c>
    </row>
    <row r="78" spans="1:18" x14ac:dyDescent="0.3">
      <c r="A78" s="4">
        <v>77</v>
      </c>
      <c r="B78" s="30"/>
      <c r="C78" s="33" t="str">
        <f>Jaar!C79</f>
        <v>Lies</v>
      </c>
      <c r="D78" s="34">
        <f>Jaar!D79</f>
        <v>0</v>
      </c>
      <c r="E78" s="33" t="str">
        <f>Jaar!E79</f>
        <v>Woud</v>
      </c>
      <c r="F78" s="30"/>
      <c r="G78" s="30"/>
      <c r="H78" s="30"/>
      <c r="I78" s="30"/>
      <c r="J78" s="30"/>
      <c r="K78" s="30"/>
      <c r="L78" s="27">
        <f t="shared" si="34"/>
        <v>0</v>
      </c>
      <c r="M78" s="5">
        <f t="shared" si="35"/>
        <v>0</v>
      </c>
      <c r="N78" s="5">
        <f t="shared" si="36"/>
        <v>0</v>
      </c>
      <c r="O78" s="5">
        <f t="shared" si="37"/>
        <v>0</v>
      </c>
      <c r="P78" s="5">
        <f t="shared" si="38"/>
        <v>0</v>
      </c>
      <c r="Q78" s="5">
        <f t="shared" si="39"/>
        <v>0</v>
      </c>
      <c r="R78" s="5">
        <f t="shared" si="40"/>
        <v>0</v>
      </c>
    </row>
    <row r="79" spans="1:18" x14ac:dyDescent="0.3">
      <c r="A79" s="4">
        <v>78</v>
      </c>
      <c r="B79" s="30"/>
      <c r="C79" s="33" t="str">
        <f>Jaar!C80</f>
        <v>Cor</v>
      </c>
      <c r="D79" s="34">
        <f>Jaar!D80</f>
        <v>0</v>
      </c>
      <c r="E79" s="33" t="str">
        <f>Jaar!E80</f>
        <v>Boer</v>
      </c>
      <c r="F79" s="30"/>
      <c r="G79" s="30"/>
      <c r="H79" s="30"/>
      <c r="I79" s="30"/>
      <c r="J79" s="30"/>
      <c r="K79" s="30"/>
      <c r="L79" s="27">
        <f t="shared" si="34"/>
        <v>0</v>
      </c>
      <c r="M79" s="5">
        <f t="shared" si="35"/>
        <v>0</v>
      </c>
      <c r="N79" s="5">
        <f t="shared" si="36"/>
        <v>0</v>
      </c>
      <c r="O79" s="5">
        <f t="shared" si="37"/>
        <v>0</v>
      </c>
      <c r="P79" s="5">
        <f t="shared" si="38"/>
        <v>0</v>
      </c>
      <c r="Q79" s="5">
        <f t="shared" si="39"/>
        <v>0</v>
      </c>
      <c r="R79" s="5">
        <f t="shared" si="40"/>
        <v>0</v>
      </c>
    </row>
    <row r="80" spans="1:18" x14ac:dyDescent="0.3">
      <c r="A80" s="4">
        <v>79</v>
      </c>
      <c r="B80" s="30"/>
      <c r="C80" s="33" t="str">
        <f>Jaar!C81</f>
        <v>Arjen</v>
      </c>
      <c r="D80" s="34" t="str">
        <f>Jaar!D81</f>
        <v>de</v>
      </c>
      <c r="E80" s="33" t="str">
        <f>Jaar!E81</f>
        <v>Grijff</v>
      </c>
      <c r="F80" s="30"/>
      <c r="G80" s="30"/>
      <c r="H80" s="30"/>
      <c r="I80" s="30"/>
      <c r="J80" s="30"/>
      <c r="K80" s="30"/>
      <c r="L80" s="27">
        <f t="shared" si="34"/>
        <v>0</v>
      </c>
      <c r="M80" s="5">
        <f t="shared" si="35"/>
        <v>0</v>
      </c>
      <c r="N80" s="5">
        <f t="shared" si="36"/>
        <v>0</v>
      </c>
      <c r="O80" s="5">
        <f t="shared" si="37"/>
        <v>0</v>
      </c>
      <c r="P80" s="5">
        <f t="shared" si="38"/>
        <v>0</v>
      </c>
      <c r="Q80" s="5">
        <f t="shared" si="39"/>
        <v>0</v>
      </c>
      <c r="R80" s="5">
        <f t="shared" si="40"/>
        <v>0</v>
      </c>
    </row>
    <row r="81" spans="1:33" x14ac:dyDescent="0.3">
      <c r="A81" s="4">
        <v>80</v>
      </c>
      <c r="B81" s="30"/>
      <c r="C81" s="33" t="str">
        <f>Jaar!C82</f>
        <v xml:space="preserve">Hans </v>
      </c>
      <c r="D81" s="34" t="str">
        <f>Jaar!D82</f>
        <v>van de</v>
      </c>
      <c r="E81" s="33" t="str">
        <f>Jaar!E82</f>
        <v>Berg</v>
      </c>
      <c r="F81" s="30"/>
      <c r="G81" s="30"/>
      <c r="H81" s="30"/>
      <c r="I81" s="30"/>
      <c r="J81" s="30"/>
      <c r="K81" s="30"/>
      <c r="L81" s="27">
        <f t="shared" si="34"/>
        <v>0</v>
      </c>
      <c r="M81" s="5">
        <f t="shared" si="35"/>
        <v>0</v>
      </c>
      <c r="N81" s="5">
        <f t="shared" si="36"/>
        <v>0</v>
      </c>
      <c r="O81" s="5">
        <f t="shared" si="37"/>
        <v>0</v>
      </c>
      <c r="P81" s="5">
        <f t="shared" si="38"/>
        <v>0</v>
      </c>
      <c r="Q81" s="5">
        <f t="shared" si="39"/>
        <v>0</v>
      </c>
      <c r="R81" s="5">
        <f t="shared" si="40"/>
        <v>0</v>
      </c>
    </row>
    <row r="82" spans="1:33" x14ac:dyDescent="0.3">
      <c r="B82" s="6"/>
      <c r="F82" s="56"/>
      <c r="G82" s="56"/>
      <c r="H82" s="56"/>
      <c r="I82" s="56"/>
      <c r="J82" s="56"/>
      <c r="K82" s="56"/>
      <c r="L82" s="73"/>
      <c r="M82" s="73"/>
      <c r="N82" s="73"/>
      <c r="O82" s="73"/>
      <c r="P82" s="73"/>
      <c r="Q82" s="73"/>
      <c r="R82" s="73"/>
    </row>
    <row r="83" spans="1:33" x14ac:dyDescent="0.3">
      <c r="F83" s="92"/>
      <c r="G83" s="92"/>
      <c r="H83" s="92"/>
      <c r="I83" s="92"/>
      <c r="J83" s="92"/>
      <c r="K83" s="92"/>
      <c r="L83" s="73"/>
      <c r="M83" s="73"/>
      <c r="N83" s="73"/>
      <c r="O83" s="73"/>
      <c r="P83" s="73"/>
      <c r="Q83" s="73"/>
      <c r="R83" s="73"/>
    </row>
    <row r="84" spans="1:33" x14ac:dyDescent="0.3">
      <c r="F84" s="56"/>
      <c r="G84" s="56"/>
      <c r="H84" s="56"/>
      <c r="I84" s="56"/>
      <c r="J84" s="56"/>
      <c r="K84" s="56"/>
      <c r="L84" s="73"/>
      <c r="M84" s="73"/>
      <c r="N84" s="73"/>
      <c r="O84" s="73"/>
      <c r="P84" s="73"/>
      <c r="Q84" s="73"/>
      <c r="R84" s="73"/>
    </row>
    <row r="85" spans="1:33" x14ac:dyDescent="0.3">
      <c r="A85" t="s">
        <v>72</v>
      </c>
      <c r="F85" s="56"/>
      <c r="G85" s="56"/>
      <c r="H85" s="56"/>
      <c r="I85" s="56"/>
      <c r="J85" s="56"/>
      <c r="K85" s="56"/>
      <c r="L85" s="73"/>
      <c r="M85" s="73"/>
      <c r="N85" s="73"/>
      <c r="O85" s="73"/>
      <c r="P85" s="73"/>
      <c r="Q85" s="73"/>
      <c r="R85" s="73"/>
    </row>
    <row r="86" spans="1:33" x14ac:dyDescent="0.3">
      <c r="A86" s="30">
        <v>1</v>
      </c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5">
        <f t="shared" ref="L86:L90" si="41">IF(F86=13,1,0)</f>
        <v>0</v>
      </c>
      <c r="M86" s="5">
        <f t="shared" ref="M86:M90" si="42">IF(H86=13,1,0)</f>
        <v>0</v>
      </c>
      <c r="N86" s="5">
        <f t="shared" ref="N86:N90" si="43">IF(J86=13,1,0)</f>
        <v>0</v>
      </c>
      <c r="O86" s="5">
        <f t="shared" ref="O86:O90" si="44">F86+H86+J86</f>
        <v>0</v>
      </c>
      <c r="P86" s="5">
        <f t="shared" ref="P86:P90" si="45">G86+I86+K86</f>
        <v>0</v>
      </c>
      <c r="Q86" s="5">
        <f t="shared" ref="Q86:Q90" si="46">SUM(L86:N86)</f>
        <v>0</v>
      </c>
      <c r="R86" s="5">
        <f t="shared" ref="R86:R90" si="47">O86-P86</f>
        <v>0</v>
      </c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72"/>
      <c r="AG86" s="72"/>
    </row>
    <row r="87" spans="1:33" x14ac:dyDescent="0.3">
      <c r="A87" s="32">
        <v>2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5">
        <f t="shared" si="41"/>
        <v>0</v>
      </c>
      <c r="M87" s="5">
        <f t="shared" si="42"/>
        <v>0</v>
      </c>
      <c r="N87" s="5">
        <f t="shared" si="43"/>
        <v>0</v>
      </c>
      <c r="O87" s="5">
        <f t="shared" si="44"/>
        <v>0</v>
      </c>
      <c r="P87" s="5">
        <f t="shared" si="45"/>
        <v>0</v>
      </c>
      <c r="Q87" s="5">
        <f t="shared" si="46"/>
        <v>0</v>
      </c>
      <c r="R87" s="5">
        <f t="shared" si="47"/>
        <v>0</v>
      </c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72"/>
      <c r="AG87" s="72"/>
    </row>
    <row r="88" spans="1:33" x14ac:dyDescent="0.3">
      <c r="A88" s="30">
        <v>3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5">
        <f t="shared" si="41"/>
        <v>0</v>
      </c>
      <c r="M88" s="5">
        <f t="shared" si="42"/>
        <v>0</v>
      </c>
      <c r="N88" s="5">
        <f t="shared" si="43"/>
        <v>0</v>
      </c>
      <c r="O88" s="5">
        <f t="shared" si="44"/>
        <v>0</v>
      </c>
      <c r="P88" s="5">
        <f t="shared" si="45"/>
        <v>0</v>
      </c>
      <c r="Q88" s="5">
        <f t="shared" si="46"/>
        <v>0</v>
      </c>
      <c r="R88" s="5">
        <f t="shared" si="47"/>
        <v>0</v>
      </c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72"/>
      <c r="AG88" s="72"/>
    </row>
    <row r="89" spans="1:33" x14ac:dyDescent="0.3">
      <c r="A89" s="32">
        <v>4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5">
        <f t="shared" si="41"/>
        <v>0</v>
      </c>
      <c r="M89" s="5">
        <f t="shared" si="42"/>
        <v>0</v>
      </c>
      <c r="N89" s="5">
        <f t="shared" si="43"/>
        <v>0</v>
      </c>
      <c r="O89" s="5">
        <f t="shared" si="44"/>
        <v>0</v>
      </c>
      <c r="P89" s="5">
        <f t="shared" si="45"/>
        <v>0</v>
      </c>
      <c r="Q89" s="5">
        <f t="shared" si="46"/>
        <v>0</v>
      </c>
      <c r="R89" s="5">
        <f t="shared" si="47"/>
        <v>0</v>
      </c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72"/>
      <c r="AG89" s="72"/>
    </row>
    <row r="90" spans="1:33" x14ac:dyDescent="0.3">
      <c r="A90" s="90">
        <v>5</v>
      </c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5">
        <f t="shared" si="41"/>
        <v>0</v>
      </c>
      <c r="M90" s="5">
        <f t="shared" si="42"/>
        <v>0</v>
      </c>
      <c r="N90" s="5">
        <f t="shared" si="43"/>
        <v>0</v>
      </c>
      <c r="O90" s="5">
        <f t="shared" si="44"/>
        <v>0</v>
      </c>
      <c r="P90" s="5">
        <f t="shared" si="45"/>
        <v>0</v>
      </c>
      <c r="Q90" s="5">
        <f t="shared" si="46"/>
        <v>0</v>
      </c>
      <c r="R90" s="5">
        <f t="shared" si="47"/>
        <v>0</v>
      </c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72"/>
      <c r="AG90" s="72"/>
    </row>
    <row r="91" spans="1:33" s="56" customFormat="1" x14ac:dyDescent="0.3">
      <c r="A91" s="32"/>
      <c r="AF91" s="72"/>
      <c r="AG91" s="72"/>
    </row>
    <row r="92" spans="1:33" s="56" customFormat="1" x14ac:dyDescent="0.3">
      <c r="AF92" s="72"/>
      <c r="AG92" s="72"/>
    </row>
  </sheetData>
  <mergeCells count="4">
    <mergeCell ref="F1:G1"/>
    <mergeCell ref="H1:I1"/>
    <mergeCell ref="J1:K1"/>
    <mergeCell ref="L1:N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8"/>
  <sheetViews>
    <sheetView tabSelected="1" zoomScale="80" zoomScaleNormal="80" workbookViewId="0">
      <selection activeCell="C5" sqref="C5"/>
    </sheetView>
  </sheetViews>
  <sheetFormatPr defaultRowHeight="14.4" x14ac:dyDescent="0.3"/>
  <cols>
    <col min="1" max="1" width="3.44140625" style="1" bestFit="1" customWidth="1"/>
    <col min="2" max="2" width="2.6640625" style="1" bestFit="1" customWidth="1"/>
    <col min="3" max="3" width="10" style="1" bestFit="1" customWidth="1"/>
    <col min="4" max="4" width="6.77734375" style="1" bestFit="1" customWidth="1"/>
    <col min="5" max="5" width="11.88671875" style="1" bestFit="1" customWidth="1"/>
    <col min="6" max="16384" width="8.88671875" style="1"/>
  </cols>
  <sheetData>
    <row r="1" spans="1:17" x14ac:dyDescent="0.3">
      <c r="A1" s="112"/>
      <c r="B1" s="113"/>
      <c r="C1" s="114"/>
      <c r="D1" s="113"/>
      <c r="E1" s="112"/>
      <c r="F1" s="1" t="s">
        <v>53</v>
      </c>
      <c r="I1" s="1" t="s">
        <v>48</v>
      </c>
      <c r="L1" s="1" t="s">
        <v>49</v>
      </c>
      <c r="O1" s="1" t="s">
        <v>54</v>
      </c>
    </row>
    <row r="2" spans="1:17" x14ac:dyDescent="0.3">
      <c r="A2" s="112" t="s">
        <v>55</v>
      </c>
      <c r="B2" s="112"/>
      <c r="C2" s="112" t="s">
        <v>0</v>
      </c>
      <c r="D2" s="112" t="s">
        <v>1</v>
      </c>
      <c r="E2" s="112" t="s">
        <v>2</v>
      </c>
      <c r="F2" s="202" t="s">
        <v>50</v>
      </c>
      <c r="G2" s="202" t="s">
        <v>44</v>
      </c>
      <c r="H2" s="202" t="s">
        <v>43</v>
      </c>
      <c r="I2" s="202" t="s">
        <v>50</v>
      </c>
      <c r="J2" s="202" t="s">
        <v>44</v>
      </c>
      <c r="K2" s="202" t="s">
        <v>43</v>
      </c>
      <c r="L2" s="202" t="s">
        <v>50</v>
      </c>
      <c r="M2" s="202" t="s">
        <v>44</v>
      </c>
      <c r="N2" s="202" t="s">
        <v>43</v>
      </c>
      <c r="O2" s="202" t="s">
        <v>50</v>
      </c>
      <c r="P2" s="202" t="s">
        <v>44</v>
      </c>
      <c r="Q2" s="202" t="s">
        <v>43</v>
      </c>
    </row>
    <row r="3" spans="1:17" x14ac:dyDescent="0.3">
      <c r="A3" s="112">
        <v>1</v>
      </c>
      <c r="B3" s="112" t="s">
        <v>79</v>
      </c>
      <c r="C3" s="112" t="s">
        <v>36</v>
      </c>
      <c r="D3" s="112" t="s">
        <v>46</v>
      </c>
      <c r="E3" s="112" t="s">
        <v>18</v>
      </c>
      <c r="F3" s="202">
        <v>1</v>
      </c>
      <c r="G3" s="202">
        <v>3</v>
      </c>
      <c r="H3" s="202">
        <v>25</v>
      </c>
      <c r="I3" s="202">
        <v>1</v>
      </c>
      <c r="J3" s="202">
        <v>2</v>
      </c>
      <c r="K3" s="202">
        <v>9</v>
      </c>
      <c r="L3" s="202">
        <v>1</v>
      </c>
      <c r="M3" s="202">
        <v>2</v>
      </c>
      <c r="N3" s="202">
        <v>4</v>
      </c>
      <c r="O3" s="202">
        <v>3</v>
      </c>
      <c r="P3" s="202">
        <v>7</v>
      </c>
      <c r="Q3" s="202">
        <v>38</v>
      </c>
    </row>
    <row r="4" spans="1:17" x14ac:dyDescent="0.3">
      <c r="A4" s="112">
        <v>2</v>
      </c>
      <c r="B4" s="112" t="s">
        <v>79</v>
      </c>
      <c r="C4" s="112" t="s">
        <v>62</v>
      </c>
      <c r="D4" s="112" t="s">
        <v>46</v>
      </c>
      <c r="E4" s="112" t="s">
        <v>63</v>
      </c>
      <c r="F4" s="202">
        <v>1</v>
      </c>
      <c r="G4" s="202">
        <v>3</v>
      </c>
      <c r="H4" s="202">
        <v>6</v>
      </c>
      <c r="I4" s="202">
        <v>1</v>
      </c>
      <c r="J4" s="202">
        <v>2</v>
      </c>
      <c r="K4" s="202">
        <v>14</v>
      </c>
      <c r="L4" s="202">
        <v>1</v>
      </c>
      <c r="M4" s="202">
        <v>2</v>
      </c>
      <c r="N4" s="202">
        <v>14</v>
      </c>
      <c r="O4" s="202">
        <v>3</v>
      </c>
      <c r="P4" s="202">
        <v>7</v>
      </c>
      <c r="Q4" s="202">
        <v>34</v>
      </c>
    </row>
    <row r="5" spans="1:17" x14ac:dyDescent="0.3">
      <c r="A5" s="202">
        <v>3</v>
      </c>
      <c r="B5" s="115" t="s">
        <v>79</v>
      </c>
      <c r="C5" s="170" t="s">
        <v>32</v>
      </c>
      <c r="D5" s="115" t="s">
        <v>8</v>
      </c>
      <c r="E5" s="115" t="s">
        <v>27</v>
      </c>
      <c r="F5" s="202">
        <v>1</v>
      </c>
      <c r="G5" s="202">
        <v>3</v>
      </c>
      <c r="H5" s="202">
        <v>17</v>
      </c>
      <c r="I5" s="202">
        <v>1</v>
      </c>
      <c r="J5" s="202">
        <v>3</v>
      </c>
      <c r="K5" s="202">
        <v>22</v>
      </c>
      <c r="L5" s="202">
        <v>0</v>
      </c>
      <c r="M5" s="202">
        <v>0</v>
      </c>
      <c r="N5" s="202">
        <v>0</v>
      </c>
      <c r="O5" s="202">
        <v>2</v>
      </c>
      <c r="P5" s="202">
        <v>6</v>
      </c>
      <c r="Q5" s="202">
        <v>39</v>
      </c>
    </row>
    <row r="6" spans="1:17" x14ac:dyDescent="0.3">
      <c r="A6" s="202">
        <v>4</v>
      </c>
      <c r="B6" s="112" t="s">
        <v>79</v>
      </c>
      <c r="C6" s="112" t="s">
        <v>3</v>
      </c>
      <c r="D6" s="112" t="s">
        <v>46</v>
      </c>
      <c r="E6" s="112" t="s">
        <v>90</v>
      </c>
      <c r="F6" s="202">
        <v>1</v>
      </c>
      <c r="G6" s="202">
        <v>3</v>
      </c>
      <c r="H6" s="202">
        <v>13</v>
      </c>
      <c r="I6" s="202">
        <v>0</v>
      </c>
      <c r="J6" s="202">
        <v>0</v>
      </c>
      <c r="K6" s="202">
        <v>0</v>
      </c>
      <c r="L6" s="202">
        <v>1</v>
      </c>
      <c r="M6" s="202">
        <v>3</v>
      </c>
      <c r="N6" s="202">
        <v>14</v>
      </c>
      <c r="O6" s="202">
        <v>2</v>
      </c>
      <c r="P6" s="202">
        <v>6</v>
      </c>
      <c r="Q6" s="202">
        <v>27</v>
      </c>
    </row>
    <row r="7" spans="1:17" x14ac:dyDescent="0.3">
      <c r="A7" s="202">
        <v>5</v>
      </c>
      <c r="B7" s="112" t="s">
        <v>87</v>
      </c>
      <c r="C7" s="112" t="s">
        <v>38</v>
      </c>
      <c r="D7" s="112" t="s">
        <v>46</v>
      </c>
      <c r="E7" s="112" t="s">
        <v>25</v>
      </c>
      <c r="F7" s="202">
        <v>1</v>
      </c>
      <c r="G7" s="202">
        <v>1</v>
      </c>
      <c r="H7" s="202">
        <v>1</v>
      </c>
      <c r="I7" s="202">
        <v>1</v>
      </c>
      <c r="J7" s="202">
        <v>3</v>
      </c>
      <c r="K7" s="202">
        <v>13</v>
      </c>
      <c r="L7" s="202">
        <v>1</v>
      </c>
      <c r="M7" s="202">
        <v>2</v>
      </c>
      <c r="N7" s="202">
        <v>12</v>
      </c>
      <c r="O7" s="202">
        <v>3</v>
      </c>
      <c r="P7" s="202">
        <v>6</v>
      </c>
      <c r="Q7" s="202">
        <v>26</v>
      </c>
    </row>
    <row r="8" spans="1:17" x14ac:dyDescent="0.3">
      <c r="A8" s="202">
        <v>6</v>
      </c>
      <c r="B8" s="112" t="s">
        <v>79</v>
      </c>
      <c r="C8" s="112" t="s">
        <v>37</v>
      </c>
      <c r="D8" s="112" t="s">
        <v>46</v>
      </c>
      <c r="E8" s="112" t="s">
        <v>21</v>
      </c>
      <c r="F8" s="202">
        <v>1</v>
      </c>
      <c r="G8" s="202">
        <v>3</v>
      </c>
      <c r="H8" s="202">
        <v>23</v>
      </c>
      <c r="I8" s="202">
        <v>0</v>
      </c>
      <c r="J8" s="202">
        <v>0</v>
      </c>
      <c r="K8" s="202">
        <v>0</v>
      </c>
      <c r="L8" s="202">
        <v>1</v>
      </c>
      <c r="M8" s="202">
        <v>2</v>
      </c>
      <c r="N8" s="202">
        <v>4</v>
      </c>
      <c r="O8" s="202">
        <v>2</v>
      </c>
      <c r="P8" s="202">
        <v>5</v>
      </c>
      <c r="Q8" s="202">
        <v>27</v>
      </c>
    </row>
    <row r="9" spans="1:17" x14ac:dyDescent="0.3">
      <c r="A9" s="202">
        <v>7</v>
      </c>
      <c r="B9" s="112" t="s">
        <v>87</v>
      </c>
      <c r="C9" s="112" t="s">
        <v>4</v>
      </c>
      <c r="D9" s="112" t="s">
        <v>46</v>
      </c>
      <c r="E9" s="112" t="s">
        <v>5</v>
      </c>
      <c r="F9" s="202">
        <v>1</v>
      </c>
      <c r="G9" s="202">
        <v>1</v>
      </c>
      <c r="H9" s="202">
        <v>3</v>
      </c>
      <c r="I9" s="202">
        <v>1</v>
      </c>
      <c r="J9" s="202">
        <v>2</v>
      </c>
      <c r="K9" s="202">
        <v>2</v>
      </c>
      <c r="L9" s="202">
        <v>1</v>
      </c>
      <c r="M9" s="202">
        <v>2</v>
      </c>
      <c r="N9" s="202">
        <v>5</v>
      </c>
      <c r="O9" s="202">
        <v>3</v>
      </c>
      <c r="P9" s="202">
        <v>5</v>
      </c>
      <c r="Q9" s="202">
        <v>10</v>
      </c>
    </row>
    <row r="10" spans="1:17" x14ac:dyDescent="0.3">
      <c r="A10" s="202">
        <v>8</v>
      </c>
      <c r="B10" s="112" t="s">
        <v>87</v>
      </c>
      <c r="C10" s="112" t="s">
        <v>28</v>
      </c>
      <c r="D10" s="112" t="s">
        <v>46</v>
      </c>
      <c r="E10" s="112" t="s">
        <v>29</v>
      </c>
      <c r="F10" s="202">
        <v>1</v>
      </c>
      <c r="G10" s="202">
        <v>1</v>
      </c>
      <c r="H10" s="202">
        <v>-11</v>
      </c>
      <c r="I10" s="202">
        <v>1</v>
      </c>
      <c r="J10" s="202">
        <v>2</v>
      </c>
      <c r="K10" s="202">
        <v>10</v>
      </c>
      <c r="L10" s="202">
        <v>1</v>
      </c>
      <c r="M10" s="202">
        <v>2</v>
      </c>
      <c r="N10" s="202">
        <v>0</v>
      </c>
      <c r="O10" s="202">
        <v>3</v>
      </c>
      <c r="P10" s="202">
        <v>5</v>
      </c>
      <c r="Q10" s="202">
        <v>-1</v>
      </c>
    </row>
    <row r="11" spans="1:17" x14ac:dyDescent="0.3">
      <c r="A11" s="202">
        <v>9</v>
      </c>
      <c r="B11" s="112" t="s">
        <v>79</v>
      </c>
      <c r="C11" s="112" t="s">
        <v>60</v>
      </c>
      <c r="D11" s="112" t="s">
        <v>6</v>
      </c>
      <c r="E11" s="112" t="s">
        <v>61</v>
      </c>
      <c r="F11" s="202">
        <v>1</v>
      </c>
      <c r="G11" s="202">
        <v>3</v>
      </c>
      <c r="H11" s="202">
        <v>30</v>
      </c>
      <c r="I11" s="202">
        <v>1</v>
      </c>
      <c r="J11" s="202">
        <v>1</v>
      </c>
      <c r="K11" s="202">
        <v>-5</v>
      </c>
      <c r="L11" s="202">
        <v>0</v>
      </c>
      <c r="M11" s="202">
        <v>0</v>
      </c>
      <c r="N11" s="202">
        <v>0</v>
      </c>
      <c r="O11" s="202">
        <v>2</v>
      </c>
      <c r="P11" s="202">
        <v>4</v>
      </c>
      <c r="Q11" s="202">
        <v>25</v>
      </c>
    </row>
    <row r="12" spans="1:17" x14ac:dyDescent="0.3">
      <c r="A12" s="202">
        <v>10</v>
      </c>
      <c r="B12" s="112" t="s">
        <v>79</v>
      </c>
      <c r="C12" s="112" t="s">
        <v>107</v>
      </c>
      <c r="D12" s="112" t="s">
        <v>6</v>
      </c>
      <c r="E12" s="112" t="s">
        <v>113</v>
      </c>
      <c r="F12" s="202">
        <v>1</v>
      </c>
      <c r="G12" s="202">
        <v>1</v>
      </c>
      <c r="H12" s="202">
        <v>-14</v>
      </c>
      <c r="I12" s="202">
        <v>1</v>
      </c>
      <c r="J12" s="202">
        <v>3</v>
      </c>
      <c r="K12" s="202">
        <v>27</v>
      </c>
      <c r="L12" s="202">
        <v>0</v>
      </c>
      <c r="M12" s="202">
        <v>0</v>
      </c>
      <c r="N12" s="202">
        <v>0</v>
      </c>
      <c r="O12" s="202">
        <v>2</v>
      </c>
      <c r="P12" s="202">
        <v>4</v>
      </c>
      <c r="Q12" s="202">
        <v>13</v>
      </c>
    </row>
    <row r="13" spans="1:17" x14ac:dyDescent="0.3">
      <c r="A13" s="202">
        <v>11</v>
      </c>
      <c r="B13" s="112" t="s">
        <v>79</v>
      </c>
      <c r="C13" s="112" t="s">
        <v>105</v>
      </c>
      <c r="D13" s="112" t="s">
        <v>6</v>
      </c>
      <c r="E13" s="112" t="s">
        <v>106</v>
      </c>
      <c r="F13" s="202">
        <v>1</v>
      </c>
      <c r="G13" s="202">
        <v>1</v>
      </c>
      <c r="H13" s="202">
        <v>-16</v>
      </c>
      <c r="I13" s="202">
        <v>1</v>
      </c>
      <c r="J13" s="202">
        <v>3</v>
      </c>
      <c r="K13" s="202">
        <v>23</v>
      </c>
      <c r="L13" s="202">
        <v>0</v>
      </c>
      <c r="M13" s="202">
        <v>0</v>
      </c>
      <c r="N13" s="202">
        <v>0</v>
      </c>
      <c r="O13" s="202">
        <v>2</v>
      </c>
      <c r="P13" s="202">
        <v>4</v>
      </c>
      <c r="Q13" s="202">
        <v>7</v>
      </c>
    </row>
    <row r="14" spans="1:17" x14ac:dyDescent="0.3">
      <c r="A14" s="202">
        <v>12</v>
      </c>
      <c r="B14" s="112" t="s">
        <v>79</v>
      </c>
      <c r="C14" s="112" t="s">
        <v>3</v>
      </c>
      <c r="D14" s="112" t="s">
        <v>46</v>
      </c>
      <c r="E14" s="112" t="s">
        <v>22</v>
      </c>
      <c r="F14" s="202">
        <v>1</v>
      </c>
      <c r="G14" s="202">
        <v>1</v>
      </c>
      <c r="H14" s="202">
        <v>-2</v>
      </c>
      <c r="I14" s="202">
        <v>1</v>
      </c>
      <c r="J14" s="202">
        <v>2</v>
      </c>
      <c r="K14" s="202">
        <v>6</v>
      </c>
      <c r="L14" s="202">
        <v>1</v>
      </c>
      <c r="M14" s="202">
        <v>1</v>
      </c>
      <c r="N14" s="202">
        <v>-5</v>
      </c>
      <c r="O14" s="202">
        <v>3</v>
      </c>
      <c r="P14" s="202">
        <v>4</v>
      </c>
      <c r="Q14" s="202">
        <v>-1</v>
      </c>
    </row>
    <row r="15" spans="1:17" x14ac:dyDescent="0.3">
      <c r="A15" s="202">
        <v>13</v>
      </c>
      <c r="B15" s="112" t="s">
        <v>87</v>
      </c>
      <c r="C15" s="112" t="s">
        <v>66</v>
      </c>
      <c r="D15" s="112" t="s">
        <v>46</v>
      </c>
      <c r="E15" s="112" t="s">
        <v>91</v>
      </c>
      <c r="F15" s="202">
        <v>1</v>
      </c>
      <c r="G15" s="202">
        <v>1</v>
      </c>
      <c r="H15" s="202">
        <v>-17</v>
      </c>
      <c r="I15" s="202">
        <v>1</v>
      </c>
      <c r="J15" s="202">
        <v>2</v>
      </c>
      <c r="K15" s="202">
        <v>12</v>
      </c>
      <c r="L15" s="202">
        <v>1</v>
      </c>
      <c r="M15" s="202">
        <v>1</v>
      </c>
      <c r="N15" s="202">
        <v>3</v>
      </c>
      <c r="O15" s="202">
        <v>3</v>
      </c>
      <c r="P15" s="202">
        <v>4</v>
      </c>
      <c r="Q15" s="202">
        <v>-2</v>
      </c>
    </row>
    <row r="16" spans="1:17" x14ac:dyDescent="0.3">
      <c r="A16" s="202">
        <v>14</v>
      </c>
      <c r="B16" s="112" t="s">
        <v>79</v>
      </c>
      <c r="C16" s="112" t="s">
        <v>64</v>
      </c>
      <c r="D16" s="112" t="s">
        <v>46</v>
      </c>
      <c r="E16" s="112" t="s">
        <v>65</v>
      </c>
      <c r="F16" s="202">
        <v>1</v>
      </c>
      <c r="G16" s="202">
        <v>1</v>
      </c>
      <c r="H16" s="202">
        <v>0</v>
      </c>
      <c r="I16" s="202">
        <v>1</v>
      </c>
      <c r="J16" s="202">
        <v>1</v>
      </c>
      <c r="K16" s="202">
        <v>-13</v>
      </c>
      <c r="L16" s="202">
        <v>1</v>
      </c>
      <c r="M16" s="202">
        <v>2</v>
      </c>
      <c r="N16" s="202">
        <v>9</v>
      </c>
      <c r="O16" s="202">
        <v>3</v>
      </c>
      <c r="P16" s="202">
        <v>4</v>
      </c>
      <c r="Q16" s="202">
        <v>-4</v>
      </c>
    </row>
    <row r="17" spans="1:17" x14ac:dyDescent="0.3">
      <c r="A17" s="202">
        <v>15</v>
      </c>
      <c r="B17" s="202" t="s">
        <v>79</v>
      </c>
      <c r="C17" s="202" t="s">
        <v>93</v>
      </c>
      <c r="D17" s="202" t="s">
        <v>6</v>
      </c>
      <c r="E17" s="202" t="s">
        <v>92</v>
      </c>
      <c r="F17" s="202">
        <v>1</v>
      </c>
      <c r="G17" s="202">
        <v>1</v>
      </c>
      <c r="H17" s="202">
        <v>-1</v>
      </c>
      <c r="I17" s="202">
        <v>1</v>
      </c>
      <c r="J17" s="202">
        <v>2</v>
      </c>
      <c r="K17" s="202">
        <v>-6</v>
      </c>
      <c r="L17" s="202">
        <v>1</v>
      </c>
      <c r="M17" s="202">
        <v>1</v>
      </c>
      <c r="N17" s="202">
        <v>0</v>
      </c>
      <c r="O17" s="202">
        <v>3</v>
      </c>
      <c r="P17" s="202">
        <v>4</v>
      </c>
      <c r="Q17" s="202">
        <v>-7</v>
      </c>
    </row>
    <row r="18" spans="1:17" x14ac:dyDescent="0.3">
      <c r="A18" s="202">
        <v>16</v>
      </c>
      <c r="B18" s="112" t="s">
        <v>79</v>
      </c>
      <c r="C18" s="112" t="s">
        <v>16</v>
      </c>
      <c r="D18" s="112" t="s">
        <v>46</v>
      </c>
      <c r="E18" s="112" t="s">
        <v>20</v>
      </c>
      <c r="F18" s="202">
        <v>1</v>
      </c>
      <c r="G18" s="202">
        <v>1</v>
      </c>
      <c r="H18" s="202">
        <v>-7</v>
      </c>
      <c r="I18" s="202">
        <v>1</v>
      </c>
      <c r="J18" s="202">
        <v>2</v>
      </c>
      <c r="K18" s="202">
        <v>0</v>
      </c>
      <c r="L18" s="202">
        <v>1</v>
      </c>
      <c r="M18" s="202">
        <v>1</v>
      </c>
      <c r="N18" s="202">
        <v>0</v>
      </c>
      <c r="O18" s="202">
        <v>3</v>
      </c>
      <c r="P18" s="202">
        <v>4</v>
      </c>
      <c r="Q18" s="202">
        <v>-7</v>
      </c>
    </row>
    <row r="19" spans="1:17" x14ac:dyDescent="0.3">
      <c r="A19" s="202">
        <v>17</v>
      </c>
      <c r="B19" s="112" t="s">
        <v>87</v>
      </c>
      <c r="C19" s="112" t="s">
        <v>12</v>
      </c>
      <c r="D19" s="112" t="s">
        <v>8</v>
      </c>
      <c r="E19" s="112" t="s">
        <v>11</v>
      </c>
      <c r="F19" s="202">
        <v>1</v>
      </c>
      <c r="G19" s="202">
        <v>1</v>
      </c>
      <c r="H19" s="202">
        <v>-9</v>
      </c>
      <c r="I19" s="202">
        <v>1</v>
      </c>
      <c r="J19" s="202">
        <v>1</v>
      </c>
      <c r="K19" s="202">
        <v>-14</v>
      </c>
      <c r="L19" s="202">
        <v>1</v>
      </c>
      <c r="M19" s="202">
        <v>2</v>
      </c>
      <c r="N19" s="202">
        <v>11</v>
      </c>
      <c r="O19" s="202">
        <v>3</v>
      </c>
      <c r="P19" s="202">
        <v>4</v>
      </c>
      <c r="Q19" s="202">
        <v>-12</v>
      </c>
    </row>
    <row r="20" spans="1:17" x14ac:dyDescent="0.3">
      <c r="A20" s="202">
        <v>18</v>
      </c>
      <c r="B20" s="112" t="s">
        <v>79</v>
      </c>
      <c r="C20" s="112" t="s">
        <v>31</v>
      </c>
      <c r="D20" s="112" t="s">
        <v>6</v>
      </c>
      <c r="E20" s="112" t="s">
        <v>7</v>
      </c>
      <c r="F20" s="202">
        <v>0</v>
      </c>
      <c r="G20" s="202">
        <v>0</v>
      </c>
      <c r="H20" s="202">
        <v>0</v>
      </c>
      <c r="I20" s="202">
        <v>0</v>
      </c>
      <c r="J20" s="202">
        <v>0</v>
      </c>
      <c r="K20" s="202">
        <v>0</v>
      </c>
      <c r="L20" s="202">
        <v>1</v>
      </c>
      <c r="M20" s="202">
        <v>3</v>
      </c>
      <c r="N20" s="202">
        <v>13</v>
      </c>
      <c r="O20" s="202">
        <v>1</v>
      </c>
      <c r="P20" s="202">
        <v>3</v>
      </c>
      <c r="Q20" s="202">
        <v>13</v>
      </c>
    </row>
    <row r="21" spans="1:17" x14ac:dyDescent="0.3">
      <c r="A21" s="202">
        <v>19</v>
      </c>
      <c r="B21" s="112" t="s">
        <v>79</v>
      </c>
      <c r="C21" s="112" t="s">
        <v>3</v>
      </c>
      <c r="D21" s="112" t="s">
        <v>46</v>
      </c>
      <c r="E21" s="112" t="s">
        <v>108</v>
      </c>
      <c r="F21" s="202">
        <v>1</v>
      </c>
      <c r="G21" s="202">
        <v>3</v>
      </c>
      <c r="H21" s="202">
        <v>26</v>
      </c>
      <c r="I21" s="202">
        <v>1</v>
      </c>
      <c r="J21" s="202">
        <v>0</v>
      </c>
      <c r="K21" s="202">
        <v>-16</v>
      </c>
      <c r="L21" s="202">
        <v>0</v>
      </c>
      <c r="M21" s="202">
        <v>0</v>
      </c>
      <c r="N21" s="202">
        <v>0</v>
      </c>
      <c r="O21" s="202">
        <v>2</v>
      </c>
      <c r="P21" s="202">
        <v>3</v>
      </c>
      <c r="Q21" s="202">
        <v>10</v>
      </c>
    </row>
    <row r="22" spans="1:17" x14ac:dyDescent="0.3">
      <c r="A22" s="202">
        <v>20</v>
      </c>
      <c r="B22" s="112" t="s">
        <v>87</v>
      </c>
      <c r="C22" s="112" t="s">
        <v>112</v>
      </c>
      <c r="D22" s="112" t="s">
        <v>6</v>
      </c>
      <c r="E22" s="112" t="s">
        <v>113</v>
      </c>
      <c r="F22" s="202">
        <v>1</v>
      </c>
      <c r="G22" s="202">
        <v>1</v>
      </c>
      <c r="H22" s="202">
        <v>-1</v>
      </c>
      <c r="I22" s="202">
        <v>1</v>
      </c>
      <c r="J22" s="202">
        <v>2</v>
      </c>
      <c r="K22" s="202">
        <v>7</v>
      </c>
      <c r="L22" s="202">
        <v>0</v>
      </c>
      <c r="M22" s="202">
        <v>0</v>
      </c>
      <c r="N22" s="202">
        <v>0</v>
      </c>
      <c r="O22" s="202">
        <v>2</v>
      </c>
      <c r="P22" s="202">
        <v>3</v>
      </c>
      <c r="Q22" s="202">
        <v>6</v>
      </c>
    </row>
    <row r="23" spans="1:17" x14ac:dyDescent="0.3">
      <c r="A23" s="202">
        <v>21</v>
      </c>
      <c r="B23" s="112" t="s">
        <v>79</v>
      </c>
      <c r="C23" s="112" t="s">
        <v>23</v>
      </c>
      <c r="D23" s="112" t="s">
        <v>46</v>
      </c>
      <c r="E23" s="112" t="s">
        <v>24</v>
      </c>
      <c r="F23" s="202">
        <v>0</v>
      </c>
      <c r="G23" s="202">
        <v>0</v>
      </c>
      <c r="H23" s="202">
        <v>0</v>
      </c>
      <c r="I23" s="202">
        <v>1</v>
      </c>
      <c r="J23" s="202">
        <v>2</v>
      </c>
      <c r="K23" s="202">
        <v>8</v>
      </c>
      <c r="L23" s="202">
        <v>1</v>
      </c>
      <c r="M23" s="202">
        <v>1</v>
      </c>
      <c r="N23" s="202">
        <v>-12</v>
      </c>
      <c r="O23" s="202">
        <v>2</v>
      </c>
      <c r="P23" s="202">
        <v>3</v>
      </c>
      <c r="Q23" s="202">
        <v>-4</v>
      </c>
    </row>
    <row r="24" spans="1:17" x14ac:dyDescent="0.3">
      <c r="A24" s="202">
        <v>22</v>
      </c>
      <c r="B24" s="112" t="s">
        <v>87</v>
      </c>
      <c r="C24" s="112" t="s">
        <v>111</v>
      </c>
      <c r="D24" s="112" t="s">
        <v>46</v>
      </c>
      <c r="E24" s="112" t="s">
        <v>30</v>
      </c>
      <c r="F24" s="202">
        <v>1</v>
      </c>
      <c r="G24" s="202">
        <v>1</v>
      </c>
      <c r="H24" s="202">
        <v>-8</v>
      </c>
      <c r="I24" s="202">
        <v>1</v>
      </c>
      <c r="J24" s="202">
        <v>2</v>
      </c>
      <c r="K24" s="202">
        <v>-1</v>
      </c>
      <c r="L24" s="202">
        <v>0</v>
      </c>
      <c r="M24" s="202">
        <v>0</v>
      </c>
      <c r="N24" s="202">
        <v>0</v>
      </c>
      <c r="O24" s="202">
        <v>2</v>
      </c>
      <c r="P24" s="202">
        <v>3</v>
      </c>
      <c r="Q24" s="202">
        <v>-9</v>
      </c>
    </row>
    <row r="25" spans="1:17" x14ac:dyDescent="0.3">
      <c r="A25" s="202">
        <v>23</v>
      </c>
      <c r="B25" s="112" t="s">
        <v>79</v>
      </c>
      <c r="C25" s="112" t="s">
        <v>96</v>
      </c>
      <c r="D25" s="112" t="s">
        <v>46</v>
      </c>
      <c r="E25" s="112" t="s">
        <v>97</v>
      </c>
      <c r="F25" s="202">
        <v>0</v>
      </c>
      <c r="G25" s="202">
        <v>0</v>
      </c>
      <c r="H25" s="202">
        <v>0</v>
      </c>
      <c r="I25" s="202">
        <v>1</v>
      </c>
      <c r="J25" s="202">
        <v>0</v>
      </c>
      <c r="K25" s="202">
        <v>-30</v>
      </c>
      <c r="L25" s="202">
        <v>1</v>
      </c>
      <c r="M25" s="202">
        <v>3</v>
      </c>
      <c r="N25" s="202">
        <v>18</v>
      </c>
      <c r="O25" s="202">
        <v>2</v>
      </c>
      <c r="P25" s="202">
        <v>3</v>
      </c>
      <c r="Q25" s="202">
        <v>-12</v>
      </c>
    </row>
    <row r="26" spans="1:17" x14ac:dyDescent="0.3">
      <c r="A26" s="202">
        <v>24</v>
      </c>
      <c r="B26" s="202" t="s">
        <v>79</v>
      </c>
      <c r="C26" s="202" t="s">
        <v>34</v>
      </c>
      <c r="D26" s="202" t="s">
        <v>46</v>
      </c>
      <c r="E26" s="202" t="s">
        <v>30</v>
      </c>
      <c r="F26" s="202">
        <v>1</v>
      </c>
      <c r="G26" s="202">
        <v>1</v>
      </c>
      <c r="H26" s="202">
        <v>-15</v>
      </c>
      <c r="I26" s="202">
        <v>1</v>
      </c>
      <c r="J26" s="202">
        <v>1</v>
      </c>
      <c r="K26" s="202">
        <v>-15</v>
      </c>
      <c r="L26" s="202">
        <v>1</v>
      </c>
      <c r="M26" s="202">
        <v>1</v>
      </c>
      <c r="N26" s="202">
        <v>-16</v>
      </c>
      <c r="O26" s="202">
        <v>3</v>
      </c>
      <c r="P26" s="202">
        <v>3</v>
      </c>
      <c r="Q26" s="202">
        <v>-46</v>
      </c>
    </row>
    <row r="27" spans="1:17" x14ac:dyDescent="0.3">
      <c r="A27" s="202">
        <v>25</v>
      </c>
      <c r="B27" s="202" t="s">
        <v>87</v>
      </c>
      <c r="C27" s="202" t="s">
        <v>103</v>
      </c>
      <c r="D27" s="202" t="s">
        <v>6</v>
      </c>
      <c r="E27" s="202" t="s">
        <v>104</v>
      </c>
      <c r="F27" s="202">
        <v>0</v>
      </c>
      <c r="G27" s="202">
        <v>0</v>
      </c>
      <c r="H27" s="202">
        <v>0</v>
      </c>
      <c r="I27" s="202">
        <v>1</v>
      </c>
      <c r="J27" s="202">
        <v>2</v>
      </c>
      <c r="K27" s="202">
        <v>10</v>
      </c>
      <c r="L27" s="202">
        <v>0</v>
      </c>
      <c r="M27" s="202">
        <v>0</v>
      </c>
      <c r="N27" s="202">
        <v>0</v>
      </c>
      <c r="O27" s="202">
        <v>1</v>
      </c>
      <c r="P27" s="202">
        <v>2</v>
      </c>
      <c r="Q27" s="202">
        <v>10</v>
      </c>
    </row>
    <row r="28" spans="1:17" x14ac:dyDescent="0.3">
      <c r="A28" s="202">
        <v>26</v>
      </c>
      <c r="B28" s="202" t="s">
        <v>87</v>
      </c>
      <c r="C28" s="202" t="s">
        <v>33</v>
      </c>
      <c r="D28" s="202" t="s">
        <v>46</v>
      </c>
      <c r="E28" s="202" t="s">
        <v>26</v>
      </c>
      <c r="F28" s="202">
        <v>0</v>
      </c>
      <c r="G28" s="202">
        <v>0</v>
      </c>
      <c r="H28" s="202">
        <v>0</v>
      </c>
      <c r="I28" s="202">
        <v>0</v>
      </c>
      <c r="J28" s="202">
        <v>0</v>
      </c>
      <c r="K28" s="202">
        <v>0</v>
      </c>
      <c r="L28" s="202">
        <v>1</v>
      </c>
      <c r="M28" s="202">
        <v>2</v>
      </c>
      <c r="N28" s="202">
        <v>7</v>
      </c>
      <c r="O28" s="202">
        <v>1</v>
      </c>
      <c r="P28" s="202">
        <v>2</v>
      </c>
      <c r="Q28" s="202">
        <v>7</v>
      </c>
    </row>
    <row r="29" spans="1:17" x14ac:dyDescent="0.3">
      <c r="A29" s="202">
        <v>27</v>
      </c>
      <c r="B29" s="112" t="s">
        <v>79</v>
      </c>
      <c r="C29" s="112" t="s">
        <v>81</v>
      </c>
      <c r="D29" s="112" t="s">
        <v>8</v>
      </c>
      <c r="E29" s="112" t="s">
        <v>82</v>
      </c>
      <c r="F29" s="202">
        <v>0</v>
      </c>
      <c r="G29" s="202">
        <v>0</v>
      </c>
      <c r="H29" s="202">
        <v>0</v>
      </c>
      <c r="I29" s="202">
        <v>0</v>
      </c>
      <c r="J29" s="202">
        <v>0</v>
      </c>
      <c r="K29" s="202">
        <v>0</v>
      </c>
      <c r="L29" s="202">
        <v>1</v>
      </c>
      <c r="M29" s="202">
        <v>2</v>
      </c>
      <c r="N29" s="202">
        <v>3</v>
      </c>
      <c r="O29" s="202">
        <v>1</v>
      </c>
      <c r="P29" s="202">
        <v>2</v>
      </c>
      <c r="Q29" s="202">
        <v>3</v>
      </c>
    </row>
    <row r="30" spans="1:17" x14ac:dyDescent="0.3">
      <c r="A30" s="202">
        <v>28</v>
      </c>
      <c r="B30" s="202" t="s">
        <v>79</v>
      </c>
      <c r="C30" s="202" t="s">
        <v>98</v>
      </c>
      <c r="D30" s="202"/>
      <c r="E30" s="202" t="s">
        <v>99</v>
      </c>
      <c r="F30" s="202">
        <v>0</v>
      </c>
      <c r="G30" s="202">
        <v>0</v>
      </c>
      <c r="H30" s="202">
        <v>0</v>
      </c>
      <c r="I30" s="202">
        <v>0</v>
      </c>
      <c r="J30" s="202">
        <v>0</v>
      </c>
      <c r="K30" s="202">
        <v>0</v>
      </c>
      <c r="L30" s="202">
        <v>1</v>
      </c>
      <c r="M30" s="202">
        <v>2</v>
      </c>
      <c r="N30" s="202">
        <v>1</v>
      </c>
      <c r="O30" s="202">
        <v>1</v>
      </c>
      <c r="P30" s="202">
        <v>2</v>
      </c>
      <c r="Q30" s="202">
        <v>1</v>
      </c>
    </row>
    <row r="31" spans="1:17" x14ac:dyDescent="0.3">
      <c r="A31" s="202">
        <v>29</v>
      </c>
      <c r="B31" s="112" t="s">
        <v>79</v>
      </c>
      <c r="C31" s="112" t="s">
        <v>89</v>
      </c>
      <c r="D31" s="112" t="s">
        <v>46</v>
      </c>
      <c r="E31" s="112" t="s">
        <v>88</v>
      </c>
      <c r="F31" s="202">
        <v>0</v>
      </c>
      <c r="G31" s="202">
        <v>0</v>
      </c>
      <c r="H31" s="202">
        <v>0</v>
      </c>
      <c r="I31" s="202">
        <v>1</v>
      </c>
      <c r="J31" s="202">
        <v>1</v>
      </c>
      <c r="K31" s="202">
        <v>-3</v>
      </c>
      <c r="L31" s="202">
        <v>1</v>
      </c>
      <c r="M31" s="202">
        <v>1</v>
      </c>
      <c r="N31" s="202">
        <v>-2</v>
      </c>
      <c r="O31" s="202">
        <v>2</v>
      </c>
      <c r="P31" s="202">
        <v>2</v>
      </c>
      <c r="Q31" s="202">
        <v>-5</v>
      </c>
    </row>
    <row r="32" spans="1:17" x14ac:dyDescent="0.3">
      <c r="A32" s="202">
        <v>30</v>
      </c>
      <c r="B32" s="112" t="s">
        <v>79</v>
      </c>
      <c r="C32" s="112" t="s">
        <v>3</v>
      </c>
      <c r="D32" s="112" t="s">
        <v>46</v>
      </c>
      <c r="E32" s="112" t="s">
        <v>15</v>
      </c>
      <c r="F32" s="202">
        <v>1</v>
      </c>
      <c r="G32" s="202">
        <v>1</v>
      </c>
      <c r="H32" s="202">
        <v>-4</v>
      </c>
      <c r="I32" s="202">
        <v>1</v>
      </c>
      <c r="J32" s="202">
        <v>1</v>
      </c>
      <c r="K32" s="202">
        <v>-7</v>
      </c>
      <c r="L32" s="202">
        <v>0</v>
      </c>
      <c r="M32" s="202">
        <v>0</v>
      </c>
      <c r="N32" s="202">
        <v>0</v>
      </c>
      <c r="O32" s="202">
        <v>2</v>
      </c>
      <c r="P32" s="202">
        <v>2</v>
      </c>
      <c r="Q32" s="202">
        <v>-11</v>
      </c>
    </row>
    <row r="33" spans="1:17" x14ac:dyDescent="0.3">
      <c r="A33" s="202">
        <v>31</v>
      </c>
      <c r="B33" s="112" t="s">
        <v>79</v>
      </c>
      <c r="C33" s="112" t="s">
        <v>9</v>
      </c>
      <c r="D33" s="112" t="s">
        <v>46</v>
      </c>
      <c r="E33" s="112" t="s">
        <v>10</v>
      </c>
      <c r="F33" s="202">
        <v>1</v>
      </c>
      <c r="G33" s="202">
        <v>1</v>
      </c>
      <c r="H33" s="202">
        <v>-5</v>
      </c>
      <c r="I33" s="202">
        <v>1</v>
      </c>
      <c r="J33" s="202">
        <v>1</v>
      </c>
      <c r="K33" s="202">
        <v>-11</v>
      </c>
      <c r="L33" s="202">
        <v>1</v>
      </c>
      <c r="M33" s="202">
        <v>0</v>
      </c>
      <c r="N33" s="202">
        <v>-22</v>
      </c>
      <c r="O33" s="202">
        <v>3</v>
      </c>
      <c r="P33" s="202">
        <v>2</v>
      </c>
      <c r="Q33" s="202">
        <v>-38</v>
      </c>
    </row>
    <row r="34" spans="1:17" x14ac:dyDescent="0.3">
      <c r="A34" s="202">
        <v>32</v>
      </c>
      <c r="B34" s="112" t="s">
        <v>87</v>
      </c>
      <c r="C34" s="112" t="s">
        <v>67</v>
      </c>
      <c r="D34" s="112" t="s">
        <v>46</v>
      </c>
      <c r="E34" s="112" t="s">
        <v>68</v>
      </c>
      <c r="F34" s="202">
        <v>1</v>
      </c>
      <c r="G34" s="202">
        <v>1</v>
      </c>
      <c r="H34" s="202">
        <v>-8</v>
      </c>
      <c r="I34" s="202">
        <v>1</v>
      </c>
      <c r="J34" s="202">
        <v>1</v>
      </c>
      <c r="K34" s="202">
        <v>-12</v>
      </c>
      <c r="L34" s="202">
        <v>1</v>
      </c>
      <c r="M34" s="202">
        <v>0</v>
      </c>
      <c r="N34" s="202">
        <v>-21</v>
      </c>
      <c r="O34" s="202">
        <v>3</v>
      </c>
      <c r="P34" s="202">
        <v>2</v>
      </c>
      <c r="Q34" s="202">
        <v>-41</v>
      </c>
    </row>
    <row r="35" spans="1:17" x14ac:dyDescent="0.3">
      <c r="A35" s="202">
        <v>33</v>
      </c>
      <c r="B35" s="202" t="s">
        <v>87</v>
      </c>
      <c r="C35" s="202" t="s">
        <v>19</v>
      </c>
      <c r="D35" s="202" t="s">
        <v>46</v>
      </c>
      <c r="E35" s="202" t="s">
        <v>94</v>
      </c>
      <c r="F35" s="202">
        <v>0</v>
      </c>
      <c r="G35" s="202">
        <v>0</v>
      </c>
      <c r="H35" s="202">
        <v>0</v>
      </c>
      <c r="I35" s="202">
        <v>1</v>
      </c>
      <c r="J35" s="202">
        <v>1</v>
      </c>
      <c r="K35" s="202">
        <v>9</v>
      </c>
      <c r="L35" s="202">
        <v>0</v>
      </c>
      <c r="M35" s="202">
        <v>0</v>
      </c>
      <c r="N35" s="202">
        <v>0</v>
      </c>
      <c r="O35" s="202">
        <v>1</v>
      </c>
      <c r="P35" s="202">
        <v>1</v>
      </c>
      <c r="Q35" s="202">
        <v>9</v>
      </c>
    </row>
    <row r="36" spans="1:17" x14ac:dyDescent="0.3">
      <c r="A36" s="202">
        <v>34</v>
      </c>
      <c r="B36" s="115" t="s">
        <v>87</v>
      </c>
      <c r="C36" s="116" t="s">
        <v>109</v>
      </c>
      <c r="D36" s="115" t="s">
        <v>46</v>
      </c>
      <c r="E36" s="115" t="s">
        <v>110</v>
      </c>
      <c r="F36" s="202">
        <v>1</v>
      </c>
      <c r="G36" s="202">
        <v>1</v>
      </c>
      <c r="H36" s="202">
        <v>-4</v>
      </c>
      <c r="I36" s="202">
        <v>0</v>
      </c>
      <c r="J36" s="202">
        <v>0</v>
      </c>
      <c r="K36" s="202">
        <v>0</v>
      </c>
      <c r="L36" s="202">
        <v>0</v>
      </c>
      <c r="M36" s="202">
        <v>0</v>
      </c>
      <c r="N36" s="202">
        <v>0</v>
      </c>
      <c r="O36" s="202">
        <v>1</v>
      </c>
      <c r="P36" s="202">
        <v>1</v>
      </c>
      <c r="Q36" s="202">
        <v>-4</v>
      </c>
    </row>
    <row r="37" spans="1:17" x14ac:dyDescent="0.3">
      <c r="A37" s="202">
        <v>35</v>
      </c>
      <c r="B37" s="112" t="s">
        <v>79</v>
      </c>
      <c r="C37" s="112" t="s">
        <v>14</v>
      </c>
      <c r="D37" s="112" t="s">
        <v>46</v>
      </c>
      <c r="E37" s="112" t="s">
        <v>95</v>
      </c>
      <c r="F37" s="202">
        <v>0</v>
      </c>
      <c r="G37" s="202">
        <v>0</v>
      </c>
      <c r="H37" s="202">
        <v>0</v>
      </c>
      <c r="I37" s="202">
        <v>1</v>
      </c>
      <c r="J37" s="202">
        <v>1</v>
      </c>
      <c r="K37" s="202">
        <v>-7</v>
      </c>
      <c r="L37" s="202">
        <v>0</v>
      </c>
      <c r="M37" s="202">
        <v>0</v>
      </c>
      <c r="N37" s="202">
        <v>0</v>
      </c>
      <c r="O37" s="202">
        <v>1</v>
      </c>
      <c r="P37" s="202">
        <v>1</v>
      </c>
      <c r="Q37" s="202">
        <v>-7</v>
      </c>
    </row>
    <row r="38" spans="1:17" x14ac:dyDescent="0.3">
      <c r="A38" s="202">
        <v>36</v>
      </c>
      <c r="B38" s="112" t="s">
        <v>79</v>
      </c>
      <c r="C38" s="112" t="s">
        <v>16</v>
      </c>
      <c r="D38" s="112" t="s">
        <v>6</v>
      </c>
      <c r="E38" s="112" t="s">
        <v>17</v>
      </c>
      <c r="F38" s="202">
        <v>1</v>
      </c>
      <c r="G38" s="202">
        <v>1</v>
      </c>
      <c r="H38" s="202">
        <v>-1</v>
      </c>
      <c r="I38" s="202">
        <v>0</v>
      </c>
      <c r="J38" s="202">
        <v>0</v>
      </c>
      <c r="K38" s="202">
        <v>0</v>
      </c>
      <c r="L38" s="202">
        <v>1</v>
      </c>
      <c r="M38" s="202">
        <v>0</v>
      </c>
      <c r="N38" s="202">
        <v>-15</v>
      </c>
      <c r="O38" s="202">
        <v>2</v>
      </c>
      <c r="P38" s="202">
        <v>1</v>
      </c>
      <c r="Q38" s="202">
        <v>-16</v>
      </c>
    </row>
    <row r="39" spans="1:17" x14ac:dyDescent="0.3">
      <c r="A39" s="202">
        <v>37</v>
      </c>
      <c r="B39" s="112" t="s">
        <v>79</v>
      </c>
      <c r="C39" s="112" t="s">
        <v>3</v>
      </c>
      <c r="D39" s="112" t="s">
        <v>46</v>
      </c>
      <c r="E39" s="112" t="s">
        <v>102</v>
      </c>
      <c r="F39" s="202">
        <v>0</v>
      </c>
      <c r="G39" s="202">
        <v>0</v>
      </c>
      <c r="H39" s="202">
        <v>0</v>
      </c>
      <c r="I39" s="202">
        <v>1</v>
      </c>
      <c r="J39" s="202">
        <v>0</v>
      </c>
      <c r="K39" s="202">
        <v>-10</v>
      </c>
      <c r="L39" s="202">
        <v>0</v>
      </c>
      <c r="M39" s="202">
        <v>0</v>
      </c>
      <c r="N39" s="202">
        <v>0</v>
      </c>
      <c r="O39" s="202">
        <v>1</v>
      </c>
      <c r="P39" s="202">
        <v>0</v>
      </c>
      <c r="Q39" s="202">
        <v>-10</v>
      </c>
    </row>
    <row r="40" spans="1:17" x14ac:dyDescent="0.3">
      <c r="A40" s="202">
        <v>38</v>
      </c>
      <c r="B40" s="112" t="s">
        <v>79</v>
      </c>
      <c r="C40" s="112" t="s">
        <v>77</v>
      </c>
      <c r="D40" s="112"/>
      <c r="E40" s="112" t="s">
        <v>78</v>
      </c>
      <c r="F40" s="202">
        <v>0</v>
      </c>
      <c r="G40" s="202">
        <v>0</v>
      </c>
      <c r="H40" s="202">
        <v>0</v>
      </c>
      <c r="I40" s="202">
        <v>1</v>
      </c>
      <c r="J40" s="202">
        <v>0</v>
      </c>
      <c r="K40" s="202">
        <v>-15</v>
      </c>
      <c r="L40" s="202">
        <v>0</v>
      </c>
      <c r="M40" s="202">
        <v>0</v>
      </c>
      <c r="N40" s="202">
        <v>0</v>
      </c>
      <c r="O40" s="202">
        <v>1</v>
      </c>
      <c r="P40" s="202">
        <v>0</v>
      </c>
      <c r="Q40" s="202">
        <v>-15</v>
      </c>
    </row>
    <row r="41" spans="1:17" x14ac:dyDescent="0.3">
      <c r="A41" s="112"/>
      <c r="B41" s="112"/>
      <c r="C41" s="112"/>
      <c r="D41" s="112"/>
      <c r="E41" s="112"/>
    </row>
    <row r="42" spans="1:17" x14ac:dyDescent="0.3">
      <c r="A42" s="112"/>
      <c r="B42" s="112"/>
      <c r="C42" s="112"/>
      <c r="D42" s="112"/>
      <c r="E42" s="112"/>
    </row>
    <row r="43" spans="1:17" x14ac:dyDescent="0.3">
      <c r="A43" s="112"/>
      <c r="B43" s="112"/>
      <c r="C43" s="112"/>
      <c r="D43" s="112"/>
      <c r="E43" s="112"/>
    </row>
    <row r="44" spans="1:17" x14ac:dyDescent="0.3">
      <c r="A44" s="112"/>
      <c r="B44" s="112"/>
      <c r="C44" s="112"/>
      <c r="D44" s="112"/>
      <c r="E44" s="112"/>
    </row>
    <row r="45" spans="1:17" x14ac:dyDescent="0.3">
      <c r="A45" s="112"/>
      <c r="B45" s="112"/>
      <c r="C45" s="112"/>
      <c r="D45" s="112"/>
      <c r="E45" s="112"/>
    </row>
    <row r="46" spans="1:17" x14ac:dyDescent="0.3">
      <c r="A46" s="112"/>
      <c r="B46" s="112"/>
      <c r="C46" s="112"/>
      <c r="D46" s="112"/>
      <c r="E46" s="112"/>
    </row>
    <row r="47" spans="1:17" x14ac:dyDescent="0.3">
      <c r="A47" s="112"/>
      <c r="B47" s="112"/>
      <c r="C47" s="112"/>
      <c r="D47" s="112"/>
      <c r="E47" s="112"/>
    </row>
    <row r="48" spans="1:17" x14ac:dyDescent="0.3">
      <c r="A48" s="112"/>
      <c r="B48" s="112"/>
      <c r="C48" s="112"/>
      <c r="D48" s="112"/>
      <c r="E48" s="112"/>
    </row>
    <row r="49" spans="1:5" x14ac:dyDescent="0.3">
      <c r="A49" s="112"/>
      <c r="B49" s="202"/>
      <c r="C49" s="202"/>
      <c r="D49" s="202"/>
      <c r="E49" s="202"/>
    </row>
    <row r="50" spans="1:5" x14ac:dyDescent="0.3">
      <c r="A50" s="112"/>
      <c r="B50" s="112"/>
      <c r="C50" s="112"/>
      <c r="D50" s="112"/>
      <c r="E50" s="112"/>
    </row>
    <row r="51" spans="1:5" x14ac:dyDescent="0.3">
      <c r="A51" s="112"/>
      <c r="B51" s="112"/>
      <c r="C51" s="112"/>
      <c r="D51" s="112"/>
      <c r="E51" s="112"/>
    </row>
    <row r="52" spans="1:5" x14ac:dyDescent="0.3">
      <c r="A52" s="112"/>
      <c r="B52" s="202"/>
      <c r="C52" s="202"/>
      <c r="D52" s="202"/>
      <c r="E52" s="202"/>
    </row>
    <row r="53" spans="1:5" x14ac:dyDescent="0.3">
      <c r="A53" s="112"/>
      <c r="B53" s="112"/>
      <c r="C53" s="112"/>
      <c r="D53" s="112"/>
      <c r="E53" s="202"/>
    </row>
    <row r="54" spans="1:5" x14ac:dyDescent="0.3">
      <c r="A54" s="112"/>
      <c r="B54" s="112"/>
      <c r="C54" s="112"/>
      <c r="D54" s="112"/>
      <c r="E54" s="112"/>
    </row>
    <row r="55" spans="1:5" x14ac:dyDescent="0.3">
      <c r="A55" s="112"/>
      <c r="B55" s="112"/>
      <c r="C55" s="112"/>
      <c r="D55" s="112"/>
      <c r="E55" s="112"/>
    </row>
    <row r="56" spans="1:5" x14ac:dyDescent="0.3">
      <c r="A56" s="112"/>
      <c r="B56" s="115"/>
      <c r="C56" s="116"/>
      <c r="D56" s="115"/>
      <c r="E56" s="115"/>
    </row>
    <row r="57" spans="1:5" x14ac:dyDescent="0.3">
      <c r="A57" s="112"/>
      <c r="B57" s="202"/>
      <c r="C57" s="202"/>
      <c r="D57" s="202"/>
      <c r="E57" s="202"/>
    </row>
    <row r="58" spans="1:5" x14ac:dyDescent="0.3">
      <c r="A58" s="112"/>
      <c r="B58" s="112"/>
      <c r="C58" s="112"/>
      <c r="D58" s="112"/>
      <c r="E58" s="112"/>
    </row>
    <row r="59" spans="1:5" x14ac:dyDescent="0.3">
      <c r="A59" s="112"/>
      <c r="B59" s="112"/>
      <c r="C59" s="112"/>
      <c r="D59" s="112"/>
      <c r="E59" s="112"/>
    </row>
    <row r="60" spans="1:5" x14ac:dyDescent="0.3">
      <c r="A60" s="112"/>
      <c r="B60" s="112"/>
      <c r="C60" s="112"/>
      <c r="D60" s="112"/>
      <c r="E60" s="113"/>
    </row>
    <row r="61" spans="1:5" x14ac:dyDescent="0.3">
      <c r="A61" s="112"/>
      <c r="B61" s="202"/>
      <c r="C61" s="202"/>
      <c r="D61" s="202"/>
      <c r="E61" s="202"/>
    </row>
    <row r="62" spans="1:5" x14ac:dyDescent="0.3">
      <c r="A62" s="112"/>
      <c r="B62" s="112"/>
      <c r="C62" s="112"/>
      <c r="D62" s="112"/>
      <c r="E62" s="112"/>
    </row>
    <row r="63" spans="1:5" x14ac:dyDescent="0.3">
      <c r="A63" s="112"/>
      <c r="B63" s="112"/>
      <c r="C63" s="112"/>
      <c r="D63" s="112"/>
      <c r="E63" s="112"/>
    </row>
    <row r="64" spans="1:5" x14ac:dyDescent="0.3">
      <c r="A64" s="112"/>
      <c r="B64" s="112"/>
      <c r="C64" s="112"/>
      <c r="D64" s="112"/>
      <c r="E64" s="112"/>
    </row>
    <row r="65" spans="1:5" x14ac:dyDescent="0.3">
      <c r="A65" s="112"/>
      <c r="B65" s="202"/>
      <c r="C65" s="202"/>
      <c r="D65" s="202"/>
      <c r="E65" s="202"/>
    </row>
    <row r="66" spans="1:5" x14ac:dyDescent="0.3">
      <c r="A66" s="112"/>
      <c r="B66" s="202"/>
      <c r="C66" s="202"/>
      <c r="D66" s="202"/>
      <c r="E66" s="202"/>
    </row>
    <row r="67" spans="1:5" x14ac:dyDescent="0.3">
      <c r="A67" s="112"/>
      <c r="B67" s="112"/>
      <c r="C67" s="112"/>
      <c r="D67" s="112"/>
      <c r="E67" s="112"/>
    </row>
    <row r="68" spans="1:5" x14ac:dyDescent="0.3">
      <c r="A68" s="112"/>
      <c r="B68" s="202"/>
      <c r="C68" s="202"/>
      <c r="D68" s="202"/>
      <c r="E68" s="202"/>
    </row>
    <row r="69" spans="1:5" x14ac:dyDescent="0.3">
      <c r="A69" s="112"/>
      <c r="B69" s="112"/>
      <c r="C69" s="112"/>
      <c r="D69" s="112"/>
      <c r="E69" s="112"/>
    </row>
    <row r="70" spans="1:5" x14ac:dyDescent="0.3">
      <c r="A70" s="112"/>
      <c r="B70" s="112"/>
      <c r="C70" s="112"/>
      <c r="D70" s="112"/>
      <c r="E70" s="112"/>
    </row>
    <row r="71" spans="1:5" x14ac:dyDescent="0.3">
      <c r="A71" s="112"/>
      <c r="B71" s="112"/>
      <c r="C71" s="112"/>
      <c r="D71" s="112"/>
      <c r="E71" s="112"/>
    </row>
    <row r="72" spans="1:5" x14ac:dyDescent="0.3">
      <c r="A72" s="112"/>
      <c r="B72" s="112"/>
      <c r="C72" s="112"/>
      <c r="D72" s="112"/>
      <c r="E72" s="112"/>
    </row>
    <row r="73" spans="1:5" x14ac:dyDescent="0.3">
      <c r="A73" s="112"/>
      <c r="B73" s="115"/>
      <c r="C73" s="116"/>
      <c r="D73" s="115"/>
      <c r="E73" s="115"/>
    </row>
    <row r="74" spans="1:5" x14ac:dyDescent="0.3">
      <c r="A74" s="112"/>
      <c r="B74" s="202"/>
      <c r="C74" s="202"/>
      <c r="D74" s="202"/>
      <c r="E74" s="202"/>
    </row>
    <row r="75" spans="1:5" x14ac:dyDescent="0.3">
      <c r="A75" s="112"/>
      <c r="B75" s="115"/>
      <c r="C75" s="116"/>
      <c r="D75" s="115"/>
      <c r="E75" s="115"/>
    </row>
    <row r="76" spans="1:5" x14ac:dyDescent="0.3">
      <c r="A76" s="112"/>
      <c r="B76" s="202"/>
      <c r="C76" s="202"/>
      <c r="D76" s="202"/>
      <c r="E76" s="202"/>
    </row>
    <row r="77" spans="1:5" x14ac:dyDescent="0.3">
      <c r="A77" s="112"/>
      <c r="B77" s="112"/>
      <c r="C77" s="112"/>
      <c r="D77" s="112"/>
      <c r="E77" s="112"/>
    </row>
    <row r="78" spans="1:5" x14ac:dyDescent="0.3">
      <c r="A78" s="112"/>
      <c r="B78" s="112"/>
      <c r="C78" s="112"/>
      <c r="D78" s="112"/>
      <c r="E78" s="112"/>
    </row>
    <row r="79" spans="1:5" x14ac:dyDescent="0.3">
      <c r="A79" s="112"/>
      <c r="B79" s="112"/>
      <c r="C79" s="112"/>
      <c r="D79" s="112"/>
      <c r="E79" s="112"/>
    </row>
    <row r="80" spans="1:5" x14ac:dyDescent="0.3">
      <c r="A80" s="112"/>
      <c r="B80" s="112"/>
      <c r="C80" s="112"/>
      <c r="D80" s="112"/>
      <c r="E80" s="112"/>
    </row>
    <row r="81" spans="1:7" x14ac:dyDescent="0.3">
      <c r="A81" s="112"/>
      <c r="B81" s="112"/>
      <c r="C81" s="112"/>
      <c r="D81" s="112"/>
      <c r="E81" s="112"/>
    </row>
    <row r="82" spans="1:7" x14ac:dyDescent="0.3">
      <c r="A82" s="112"/>
      <c r="B82" s="112"/>
      <c r="C82" s="112"/>
      <c r="D82" s="112"/>
      <c r="E82" s="112"/>
    </row>
    <row r="83" spans="1:7" x14ac:dyDescent="0.3">
      <c r="A83" s="112"/>
      <c r="B83" s="112"/>
      <c r="C83" s="112"/>
      <c r="D83" s="112"/>
      <c r="E83" s="112"/>
    </row>
    <row r="86" spans="1:7" x14ac:dyDescent="0.3">
      <c r="A86" s="1" t="s">
        <v>69</v>
      </c>
    </row>
    <row r="87" spans="1:7" x14ac:dyDescent="0.3">
      <c r="A87" s="1" t="s">
        <v>100</v>
      </c>
    </row>
    <row r="88" spans="1:7" x14ac:dyDescent="0.3">
      <c r="A88" s="1" t="s">
        <v>71</v>
      </c>
      <c r="G88" s="1" t="s">
        <v>73</v>
      </c>
    </row>
  </sheetData>
  <sortState xmlns:xlrd2="http://schemas.microsoft.com/office/spreadsheetml/2017/richdata2" ref="A3:Q40">
    <sortCondition descending="1" ref="P3:P40"/>
    <sortCondition descending="1" ref="Q3:Q40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91"/>
  <sheetViews>
    <sheetView workbookViewId="0">
      <pane ySplit="1" topLeftCell="A2" activePane="bottomLeft" state="frozen"/>
      <selection pane="bottomLeft" activeCell="B2" sqref="B2"/>
    </sheetView>
  </sheetViews>
  <sheetFormatPr defaultColWidth="9.109375" defaultRowHeight="14.4" x14ac:dyDescent="0.3"/>
  <cols>
    <col min="1" max="1" width="3.88671875" style="25" bestFit="1" customWidth="1"/>
    <col min="2" max="2" width="6" style="25" bestFit="1" customWidth="1"/>
    <col min="3" max="3" width="11.109375" style="25" customWidth="1"/>
    <col min="4" max="4" width="6.88671875" style="25" bestFit="1" customWidth="1"/>
    <col min="5" max="5" width="26" style="25" customWidth="1"/>
    <col min="6" max="7" width="5.6640625" style="6" customWidth="1"/>
    <col min="8" max="9" width="5.6640625" style="37" customWidth="1"/>
    <col min="10" max="18" width="5.6640625" style="6" customWidth="1"/>
    <col min="19" max="16384" width="9.109375" style="6"/>
  </cols>
  <sheetData>
    <row r="1" spans="1:18" x14ac:dyDescent="0.3">
      <c r="A1" s="4" t="s">
        <v>45</v>
      </c>
      <c r="B1" s="103" t="s">
        <v>59</v>
      </c>
      <c r="C1" s="12" t="s">
        <v>0</v>
      </c>
      <c r="D1" s="13" t="s">
        <v>1</v>
      </c>
      <c r="E1" s="12" t="s">
        <v>2</v>
      </c>
      <c r="F1" s="208" t="s">
        <v>39</v>
      </c>
      <c r="G1" s="208"/>
      <c r="H1" s="203" t="s">
        <v>40</v>
      </c>
      <c r="I1" s="204"/>
      <c r="J1" s="205" t="s">
        <v>41</v>
      </c>
      <c r="K1" s="206"/>
      <c r="L1" s="205" t="s">
        <v>42</v>
      </c>
      <c r="M1" s="207"/>
      <c r="N1" s="206"/>
      <c r="O1" s="5" t="s">
        <v>43</v>
      </c>
      <c r="P1" s="5"/>
      <c r="Q1" s="5" t="s">
        <v>44</v>
      </c>
      <c r="R1" s="5" t="s">
        <v>43</v>
      </c>
    </row>
    <row r="2" spans="1:18" x14ac:dyDescent="0.3">
      <c r="A2" s="4">
        <v>1</v>
      </c>
      <c r="B2" s="4"/>
      <c r="C2" s="33" t="str">
        <f>Jaar!C3</f>
        <v>Maria</v>
      </c>
      <c r="D2" s="34" t="str">
        <f>Jaar!D3</f>
        <v>van</v>
      </c>
      <c r="E2" s="33" t="str">
        <f>Jaar!E3</f>
        <v>Amstel</v>
      </c>
      <c r="F2" s="5"/>
      <c r="G2" s="5"/>
      <c r="H2" s="35"/>
      <c r="I2" s="35"/>
      <c r="J2" s="5"/>
      <c r="K2" s="5"/>
      <c r="L2" s="27">
        <f>IF(F2=13,1,0)</f>
        <v>0</v>
      </c>
      <c r="M2" s="5">
        <f t="shared" ref="M2" si="0">IF(H2=13,1,0)</f>
        <v>0</v>
      </c>
      <c r="N2" s="5">
        <f>IF(J2=13,1,0)</f>
        <v>0</v>
      </c>
      <c r="O2" s="5">
        <f>F2+H2+J2</f>
        <v>0</v>
      </c>
      <c r="P2" s="5">
        <f>G2+I2+K2</f>
        <v>0</v>
      </c>
      <c r="Q2" s="5">
        <f>SUM(L2:N2)</f>
        <v>0</v>
      </c>
      <c r="R2" s="5">
        <f>O2-P2</f>
        <v>0</v>
      </c>
    </row>
    <row r="3" spans="1:18" x14ac:dyDescent="0.3">
      <c r="A3" s="4">
        <v>2</v>
      </c>
      <c r="B3" s="4"/>
      <c r="C3" s="33" t="str">
        <f>Jaar!C4</f>
        <v>Henk</v>
      </c>
      <c r="D3" s="34" t="str">
        <f>Jaar!D4</f>
        <v xml:space="preserve"> </v>
      </c>
      <c r="E3" s="33" t="str">
        <f>Jaar!E4</f>
        <v>Bastiaan</v>
      </c>
      <c r="F3" s="21"/>
      <c r="G3" s="21"/>
      <c r="H3" s="36"/>
      <c r="I3" s="36"/>
      <c r="J3" s="21"/>
      <c r="K3" s="21"/>
      <c r="L3" s="27">
        <f t="shared" ref="L3:L65" si="1">IF(F3=13,1,0)</f>
        <v>0</v>
      </c>
      <c r="M3" s="5">
        <f t="shared" ref="M3:M65" si="2">IF(H3=13,1,0)</f>
        <v>0</v>
      </c>
      <c r="N3" s="5">
        <f t="shared" ref="N3:N65" si="3">IF(J3=13,1,0)</f>
        <v>0</v>
      </c>
      <c r="O3" s="5">
        <f t="shared" ref="O3:O65" si="4">F3+H3+J3</f>
        <v>0</v>
      </c>
      <c r="P3" s="5">
        <f t="shared" ref="P3:P65" si="5">G3+I3+K3</f>
        <v>0</v>
      </c>
      <c r="Q3" s="5">
        <f t="shared" ref="Q3:Q65" si="6">SUM(L3:N3)</f>
        <v>0</v>
      </c>
      <c r="R3" s="5">
        <f t="shared" ref="R3:R65" si="7">O3-P3</f>
        <v>0</v>
      </c>
    </row>
    <row r="4" spans="1:18" x14ac:dyDescent="0.3">
      <c r="A4" s="4">
        <v>3</v>
      </c>
      <c r="B4" s="4"/>
      <c r="C4" s="33" t="str">
        <f>Jaar!C5</f>
        <v>Bep</v>
      </c>
      <c r="D4" s="34" t="str">
        <f>Jaar!D5</f>
        <v xml:space="preserve"> </v>
      </c>
      <c r="E4" s="33" t="str">
        <f>Jaar!E5</f>
        <v>Bauhaus</v>
      </c>
      <c r="F4" s="5"/>
      <c r="G4" s="5"/>
      <c r="H4" s="35"/>
      <c r="I4" s="35"/>
      <c r="J4" s="5"/>
      <c r="K4" s="5"/>
      <c r="L4" s="27">
        <f t="shared" si="1"/>
        <v>0</v>
      </c>
      <c r="M4" s="5">
        <f t="shared" si="2"/>
        <v>0</v>
      </c>
      <c r="N4" s="5">
        <f t="shared" si="3"/>
        <v>0</v>
      </c>
      <c r="O4" s="5">
        <f t="shared" si="4"/>
        <v>0</v>
      </c>
      <c r="P4" s="5">
        <f t="shared" si="5"/>
        <v>0</v>
      </c>
      <c r="Q4" s="5">
        <f t="shared" si="6"/>
        <v>0</v>
      </c>
      <c r="R4" s="5">
        <f t="shared" si="7"/>
        <v>0</v>
      </c>
    </row>
    <row r="5" spans="1:18" x14ac:dyDescent="0.3">
      <c r="A5" s="4">
        <v>4</v>
      </c>
      <c r="B5" s="4"/>
      <c r="C5" s="33" t="str">
        <f>Jaar!C6</f>
        <v>Ria</v>
      </c>
      <c r="D5" s="34" t="str">
        <f>Jaar!D6</f>
        <v>van</v>
      </c>
      <c r="E5" s="33" t="str">
        <f>Jaar!E6</f>
        <v>Bezu</v>
      </c>
      <c r="F5" s="5"/>
      <c r="G5" s="5"/>
      <c r="H5" s="35"/>
      <c r="I5" s="35"/>
      <c r="J5" s="5"/>
      <c r="K5" s="5"/>
      <c r="L5" s="27">
        <f t="shared" si="1"/>
        <v>0</v>
      </c>
      <c r="M5" s="5">
        <f t="shared" si="2"/>
        <v>0</v>
      </c>
      <c r="N5" s="5">
        <f t="shared" si="3"/>
        <v>0</v>
      </c>
      <c r="O5" s="5">
        <f t="shared" si="4"/>
        <v>0</v>
      </c>
      <c r="P5" s="5">
        <f t="shared" si="5"/>
        <v>0</v>
      </c>
      <c r="Q5" s="5">
        <f t="shared" si="6"/>
        <v>0</v>
      </c>
      <c r="R5" s="5">
        <f t="shared" si="7"/>
        <v>0</v>
      </c>
    </row>
    <row r="6" spans="1:18" x14ac:dyDescent="0.3">
      <c r="A6" s="4">
        <v>5</v>
      </c>
      <c r="B6" s="4"/>
      <c r="C6" s="33" t="str">
        <f>Jaar!C7</f>
        <v>Martin</v>
      </c>
      <c r="D6" s="34" t="str">
        <f>Jaar!D7</f>
        <v>van</v>
      </c>
      <c r="E6" s="33" t="str">
        <f>Jaar!E7</f>
        <v>Bezu</v>
      </c>
      <c r="F6" s="5"/>
      <c r="G6" s="5"/>
      <c r="H6" s="35"/>
      <c r="I6" s="35"/>
      <c r="J6" s="5"/>
      <c r="K6" s="5"/>
      <c r="L6" s="27">
        <f t="shared" si="1"/>
        <v>0</v>
      </c>
      <c r="M6" s="5">
        <f t="shared" si="2"/>
        <v>0</v>
      </c>
      <c r="N6" s="5">
        <f t="shared" si="3"/>
        <v>0</v>
      </c>
      <c r="O6" s="5">
        <f t="shared" si="4"/>
        <v>0</v>
      </c>
      <c r="P6" s="5">
        <f t="shared" si="5"/>
        <v>0</v>
      </c>
      <c r="Q6" s="5">
        <f t="shared" si="6"/>
        <v>0</v>
      </c>
      <c r="R6" s="5">
        <f t="shared" si="7"/>
        <v>0</v>
      </c>
    </row>
    <row r="7" spans="1:18" x14ac:dyDescent="0.3">
      <c r="A7" s="4">
        <v>6</v>
      </c>
      <c r="B7" s="4"/>
      <c r="C7" s="33" t="str">
        <f>Jaar!C8</f>
        <v>Annie</v>
      </c>
      <c r="D7" s="34" t="str">
        <f>Jaar!D8</f>
        <v xml:space="preserve"> </v>
      </c>
      <c r="E7" s="33" t="str">
        <f>Jaar!E8</f>
        <v>Blaauwgeers</v>
      </c>
      <c r="F7" s="5"/>
      <c r="G7" s="5"/>
      <c r="H7" s="35"/>
      <c r="I7" s="35"/>
      <c r="J7" s="5"/>
      <c r="K7" s="5"/>
      <c r="L7" s="27">
        <f t="shared" si="1"/>
        <v>0</v>
      </c>
      <c r="M7" s="5">
        <f t="shared" si="2"/>
        <v>0</v>
      </c>
      <c r="N7" s="5">
        <f t="shared" si="3"/>
        <v>0</v>
      </c>
      <c r="O7" s="5">
        <f t="shared" si="4"/>
        <v>0</v>
      </c>
      <c r="P7" s="5">
        <f t="shared" si="5"/>
        <v>0</v>
      </c>
      <c r="Q7" s="5">
        <f t="shared" si="6"/>
        <v>0</v>
      </c>
      <c r="R7" s="5">
        <f t="shared" si="7"/>
        <v>0</v>
      </c>
    </row>
    <row r="8" spans="1:18" x14ac:dyDescent="0.3">
      <c r="A8" s="4">
        <v>7</v>
      </c>
      <c r="B8" s="4"/>
      <c r="C8" s="33" t="str">
        <f>Jaar!C9</f>
        <v>Truus</v>
      </c>
      <c r="D8" s="34" t="str">
        <f>Jaar!D9</f>
        <v xml:space="preserve"> </v>
      </c>
      <c r="E8" s="33" t="str">
        <f>Jaar!E9</f>
        <v>Boogaard</v>
      </c>
      <c r="F8" s="5"/>
      <c r="G8" s="5"/>
      <c r="H8" s="35"/>
      <c r="I8" s="35"/>
      <c r="J8" s="5"/>
      <c r="K8" s="5"/>
      <c r="L8" s="27">
        <f t="shared" si="1"/>
        <v>0</v>
      </c>
      <c r="M8" s="5">
        <f t="shared" si="2"/>
        <v>0</v>
      </c>
      <c r="N8" s="5">
        <f t="shared" si="3"/>
        <v>0</v>
      </c>
      <c r="O8" s="5">
        <f t="shared" si="4"/>
        <v>0</v>
      </c>
      <c r="P8" s="5">
        <f t="shared" si="5"/>
        <v>0</v>
      </c>
      <c r="Q8" s="5">
        <f t="shared" si="6"/>
        <v>0</v>
      </c>
      <c r="R8" s="5">
        <f t="shared" si="7"/>
        <v>0</v>
      </c>
    </row>
    <row r="9" spans="1:18" x14ac:dyDescent="0.3">
      <c r="A9" s="4">
        <v>8</v>
      </c>
      <c r="B9" s="4"/>
      <c r="C9" s="33" t="str">
        <f>Jaar!C10</f>
        <v>Ank</v>
      </c>
      <c r="D9" s="34" t="str">
        <f>Jaar!D10</f>
        <v xml:space="preserve"> </v>
      </c>
      <c r="E9" s="33" t="str">
        <f>Jaar!E10</f>
        <v>Bouwman</v>
      </c>
      <c r="F9" s="5"/>
      <c r="G9" s="5"/>
      <c r="H9" s="35"/>
      <c r="I9" s="35"/>
      <c r="J9" s="5"/>
      <c r="K9" s="5"/>
      <c r="L9" s="27">
        <f t="shared" si="1"/>
        <v>0</v>
      </c>
      <c r="M9" s="5">
        <f t="shared" si="2"/>
        <v>0</v>
      </c>
      <c r="N9" s="5">
        <f t="shared" si="3"/>
        <v>0</v>
      </c>
      <c r="O9" s="5">
        <f t="shared" si="4"/>
        <v>0</v>
      </c>
      <c r="P9" s="5">
        <f t="shared" si="5"/>
        <v>0</v>
      </c>
      <c r="Q9" s="5">
        <f t="shared" si="6"/>
        <v>0</v>
      </c>
      <c r="R9" s="5">
        <f t="shared" si="7"/>
        <v>0</v>
      </c>
    </row>
    <row r="10" spans="1:18" x14ac:dyDescent="0.3">
      <c r="A10" s="4">
        <v>9</v>
      </c>
      <c r="B10" s="4"/>
      <c r="C10" s="33" t="str">
        <f>Jaar!C11</f>
        <v>Harry</v>
      </c>
      <c r="D10" s="34" t="str">
        <f>Jaar!D11</f>
        <v xml:space="preserve"> </v>
      </c>
      <c r="E10" s="33" t="str">
        <f>Jaar!E11</f>
        <v>Bouwman</v>
      </c>
      <c r="F10" s="5"/>
      <c r="G10" s="5"/>
      <c r="H10" s="35"/>
      <c r="I10" s="35"/>
      <c r="J10" s="5"/>
      <c r="K10" s="5"/>
      <c r="L10" s="27">
        <f t="shared" si="1"/>
        <v>0</v>
      </c>
      <c r="M10" s="5">
        <f t="shared" si="2"/>
        <v>0</v>
      </c>
      <c r="N10" s="5">
        <f t="shared" si="3"/>
        <v>0</v>
      </c>
      <c r="O10" s="5">
        <f t="shared" si="4"/>
        <v>0</v>
      </c>
      <c r="P10" s="5">
        <f t="shared" si="5"/>
        <v>0</v>
      </c>
      <c r="Q10" s="5">
        <f t="shared" si="6"/>
        <v>0</v>
      </c>
      <c r="R10" s="5">
        <f t="shared" si="7"/>
        <v>0</v>
      </c>
    </row>
    <row r="11" spans="1:18" x14ac:dyDescent="0.3">
      <c r="A11" s="4">
        <v>10</v>
      </c>
      <c r="B11" s="4"/>
      <c r="C11" s="33" t="str">
        <f>Jaar!C12</f>
        <v>Ans</v>
      </c>
      <c r="D11" s="34" t="str">
        <f>Jaar!D12</f>
        <v>van</v>
      </c>
      <c r="E11" s="33" t="str">
        <f>Jaar!E12</f>
        <v>Breukelen</v>
      </c>
      <c r="F11" s="5"/>
      <c r="G11" s="5"/>
      <c r="H11" s="35"/>
      <c r="I11" s="35"/>
      <c r="J11" s="5"/>
      <c r="K11" s="5"/>
      <c r="L11" s="27">
        <f t="shared" si="1"/>
        <v>0</v>
      </c>
      <c r="M11" s="5">
        <f t="shared" si="2"/>
        <v>0</v>
      </c>
      <c r="N11" s="5">
        <f t="shared" si="3"/>
        <v>0</v>
      </c>
      <c r="O11" s="5">
        <f t="shared" si="4"/>
        <v>0</v>
      </c>
      <c r="P11" s="5">
        <f t="shared" si="5"/>
        <v>0</v>
      </c>
      <c r="Q11" s="5">
        <f t="shared" si="6"/>
        <v>0</v>
      </c>
      <c r="R11" s="5">
        <f t="shared" si="7"/>
        <v>0</v>
      </c>
    </row>
    <row r="12" spans="1:18" x14ac:dyDescent="0.3">
      <c r="A12" s="4">
        <v>11</v>
      </c>
      <c r="B12" s="4"/>
      <c r="C12" s="33" t="str">
        <f>Jaar!C13</f>
        <v>Joop</v>
      </c>
      <c r="D12" s="34" t="str">
        <f>Jaar!D13</f>
        <v>van</v>
      </c>
      <c r="E12" s="33" t="str">
        <f>Jaar!E13</f>
        <v>Breukelen</v>
      </c>
      <c r="F12" s="5"/>
      <c r="G12" s="5"/>
      <c r="H12" s="35"/>
      <c r="I12" s="35"/>
      <c r="J12" s="5"/>
      <c r="K12" s="5"/>
      <c r="L12" s="27">
        <f t="shared" si="1"/>
        <v>0</v>
      </c>
      <c r="M12" s="5">
        <f t="shared" si="2"/>
        <v>0</v>
      </c>
      <c r="N12" s="5">
        <f t="shared" si="3"/>
        <v>0</v>
      </c>
      <c r="O12" s="5">
        <f t="shared" si="4"/>
        <v>0</v>
      </c>
      <c r="P12" s="5">
        <f t="shared" si="5"/>
        <v>0</v>
      </c>
      <c r="Q12" s="5">
        <f t="shared" si="6"/>
        <v>0</v>
      </c>
      <c r="R12" s="5">
        <f t="shared" si="7"/>
        <v>0</v>
      </c>
    </row>
    <row r="13" spans="1:18" x14ac:dyDescent="0.3">
      <c r="A13" s="4">
        <v>12</v>
      </c>
      <c r="B13" s="4"/>
      <c r="C13" s="33" t="str">
        <f>Jaar!C14</f>
        <v>Gerrie</v>
      </c>
      <c r="D13" s="34" t="str">
        <f>Jaar!D14</f>
        <v>de</v>
      </c>
      <c r="E13" s="33" t="str">
        <f>Jaar!E14</f>
        <v>Coo</v>
      </c>
      <c r="F13" s="5"/>
      <c r="G13" s="5"/>
      <c r="H13" s="35"/>
      <c r="I13" s="35"/>
      <c r="J13" s="5"/>
      <c r="K13" s="5"/>
      <c r="L13" s="27">
        <f t="shared" si="1"/>
        <v>0</v>
      </c>
      <c r="M13" s="5">
        <f t="shared" si="2"/>
        <v>0</v>
      </c>
      <c r="N13" s="5">
        <f t="shared" si="3"/>
        <v>0</v>
      </c>
      <c r="O13" s="5">
        <f t="shared" si="4"/>
        <v>0</v>
      </c>
      <c r="P13" s="5">
        <f t="shared" si="5"/>
        <v>0</v>
      </c>
      <c r="Q13" s="5">
        <f t="shared" si="6"/>
        <v>0</v>
      </c>
      <c r="R13" s="5">
        <f t="shared" si="7"/>
        <v>0</v>
      </c>
    </row>
    <row r="14" spans="1:18" x14ac:dyDescent="0.3">
      <c r="A14" s="4">
        <v>13</v>
      </c>
      <c r="B14" s="4"/>
      <c r="C14" s="33" t="str">
        <f>Jaar!C15</f>
        <v>Frans</v>
      </c>
      <c r="D14" s="34" t="str">
        <f>Jaar!D15</f>
        <v>de</v>
      </c>
      <c r="E14" s="33" t="str">
        <f>Jaar!E15</f>
        <v>Coo</v>
      </c>
      <c r="F14" s="5"/>
      <c r="G14" s="5"/>
      <c r="H14" s="35"/>
      <c r="I14" s="35"/>
      <c r="J14" s="5"/>
      <c r="K14" s="5"/>
      <c r="L14" s="27">
        <f t="shared" si="1"/>
        <v>0</v>
      </c>
      <c r="M14" s="5">
        <f t="shared" si="2"/>
        <v>0</v>
      </c>
      <c r="N14" s="5">
        <f t="shared" si="3"/>
        <v>0</v>
      </c>
      <c r="O14" s="5">
        <f t="shared" si="4"/>
        <v>0</v>
      </c>
      <c r="P14" s="5">
        <f t="shared" si="5"/>
        <v>0</v>
      </c>
      <c r="Q14" s="5">
        <f t="shared" si="6"/>
        <v>0</v>
      </c>
      <c r="R14" s="5">
        <f t="shared" si="7"/>
        <v>0</v>
      </c>
    </row>
    <row r="15" spans="1:18" x14ac:dyDescent="0.3">
      <c r="A15" s="4">
        <v>14</v>
      </c>
      <c r="B15" s="4"/>
      <c r="C15" s="33" t="str">
        <f>Jaar!C16</f>
        <v>Ko</v>
      </c>
      <c r="D15" s="34" t="str">
        <f>Jaar!D16</f>
        <v>van</v>
      </c>
      <c r="E15" s="33" t="str">
        <f>Jaar!E16</f>
        <v>Duuren</v>
      </c>
      <c r="F15" s="21"/>
      <c r="G15" s="21"/>
      <c r="H15" s="36"/>
      <c r="I15" s="36"/>
      <c r="J15" s="21"/>
      <c r="K15" s="21"/>
      <c r="L15" s="27">
        <f t="shared" si="1"/>
        <v>0</v>
      </c>
      <c r="M15" s="5">
        <f t="shared" si="2"/>
        <v>0</v>
      </c>
      <c r="N15" s="5">
        <f t="shared" si="3"/>
        <v>0</v>
      </c>
      <c r="O15" s="5">
        <f t="shared" si="4"/>
        <v>0</v>
      </c>
      <c r="P15" s="5">
        <f t="shared" si="5"/>
        <v>0</v>
      </c>
      <c r="Q15" s="5">
        <f t="shared" si="6"/>
        <v>0</v>
      </c>
      <c r="R15" s="5">
        <f t="shared" si="7"/>
        <v>0</v>
      </c>
    </row>
    <row r="16" spans="1:18" x14ac:dyDescent="0.3">
      <c r="A16" s="4">
        <v>15</v>
      </c>
      <c r="B16" s="4"/>
      <c r="C16" s="33" t="str">
        <f>Jaar!C17</f>
        <v>Rineke</v>
      </c>
      <c r="D16" s="34" t="str">
        <f>Jaar!D17</f>
        <v xml:space="preserve"> </v>
      </c>
      <c r="E16" s="33" t="str">
        <f>Jaar!E17</f>
        <v>Elsing</v>
      </c>
      <c r="F16" s="5"/>
      <c r="G16" s="5"/>
      <c r="H16" s="35"/>
      <c r="I16" s="35"/>
      <c r="J16" s="5"/>
      <c r="K16" s="5"/>
      <c r="L16" s="27">
        <f t="shared" si="1"/>
        <v>0</v>
      </c>
      <c r="M16" s="5">
        <f t="shared" si="2"/>
        <v>0</v>
      </c>
      <c r="N16" s="5">
        <f t="shared" si="3"/>
        <v>0</v>
      </c>
      <c r="O16" s="5">
        <f t="shared" si="4"/>
        <v>0</v>
      </c>
      <c r="P16" s="5">
        <f t="shared" si="5"/>
        <v>0</v>
      </c>
      <c r="Q16" s="5">
        <f t="shared" si="6"/>
        <v>0</v>
      </c>
      <c r="R16" s="5">
        <f t="shared" si="7"/>
        <v>0</v>
      </c>
    </row>
    <row r="17" spans="1:18" x14ac:dyDescent="0.3">
      <c r="A17" s="4">
        <v>16</v>
      </c>
      <c r="B17" s="4"/>
      <c r="C17" s="33" t="str">
        <f>Jaar!C18</f>
        <v>Gerard</v>
      </c>
      <c r="D17" s="34" t="str">
        <f>Jaar!D18</f>
        <v xml:space="preserve"> </v>
      </c>
      <c r="E17" s="33" t="str">
        <f>Jaar!E18</f>
        <v>Elsing</v>
      </c>
      <c r="F17" s="21"/>
      <c r="G17" s="21"/>
      <c r="H17" s="36"/>
      <c r="I17" s="36"/>
      <c r="J17" s="21"/>
      <c r="K17" s="21"/>
      <c r="L17" s="27">
        <f t="shared" si="1"/>
        <v>0</v>
      </c>
      <c r="M17" s="5">
        <f t="shared" si="2"/>
        <v>0</v>
      </c>
      <c r="N17" s="5">
        <f t="shared" si="3"/>
        <v>0</v>
      </c>
      <c r="O17" s="5">
        <f t="shared" si="4"/>
        <v>0</v>
      </c>
      <c r="P17" s="5">
        <f t="shared" si="5"/>
        <v>0</v>
      </c>
      <c r="Q17" s="5">
        <f t="shared" si="6"/>
        <v>0</v>
      </c>
      <c r="R17" s="5">
        <f t="shared" si="7"/>
        <v>0</v>
      </c>
    </row>
    <row r="18" spans="1:18" x14ac:dyDescent="0.3">
      <c r="A18" s="4">
        <v>17</v>
      </c>
      <c r="B18" s="4"/>
      <c r="C18" s="33" t="str">
        <f>Jaar!C19</f>
        <v>Henk</v>
      </c>
      <c r="D18" s="34" t="str">
        <f>Jaar!D19</f>
        <v xml:space="preserve"> </v>
      </c>
      <c r="E18" s="33" t="str">
        <f>Jaar!E19</f>
        <v>Enserink</v>
      </c>
      <c r="F18" s="5"/>
      <c r="G18" s="5"/>
      <c r="H18" s="35"/>
      <c r="I18" s="35"/>
      <c r="J18" s="5"/>
      <c r="K18" s="5"/>
      <c r="L18" s="27">
        <f t="shared" si="1"/>
        <v>0</v>
      </c>
      <c r="M18" s="5">
        <f t="shared" si="2"/>
        <v>0</v>
      </c>
      <c r="N18" s="5">
        <f t="shared" si="3"/>
        <v>0</v>
      </c>
      <c r="O18" s="5">
        <f t="shared" si="4"/>
        <v>0</v>
      </c>
      <c r="P18" s="5">
        <f t="shared" si="5"/>
        <v>0</v>
      </c>
      <c r="Q18" s="5">
        <f t="shared" si="6"/>
        <v>0</v>
      </c>
      <c r="R18" s="5">
        <f t="shared" si="7"/>
        <v>0</v>
      </c>
    </row>
    <row r="19" spans="1:18" x14ac:dyDescent="0.3">
      <c r="A19" s="4">
        <v>18</v>
      </c>
      <c r="B19" s="4"/>
      <c r="C19" s="33" t="str">
        <f>Jaar!C20</f>
        <v>Geert</v>
      </c>
      <c r="D19" s="34" t="str">
        <f>Jaar!D20</f>
        <v xml:space="preserve"> </v>
      </c>
      <c r="E19" s="33" t="str">
        <f>Jaar!E20</f>
        <v>Eshuis</v>
      </c>
      <c r="F19" s="5"/>
      <c r="G19" s="5"/>
      <c r="H19" s="35"/>
      <c r="I19" s="35"/>
      <c r="J19" s="5"/>
      <c r="K19" s="5"/>
      <c r="L19" s="27">
        <f t="shared" si="1"/>
        <v>0</v>
      </c>
      <c r="M19" s="5">
        <f t="shared" si="2"/>
        <v>0</v>
      </c>
      <c r="N19" s="5">
        <f t="shared" si="3"/>
        <v>0</v>
      </c>
      <c r="O19" s="5">
        <f t="shared" si="4"/>
        <v>0</v>
      </c>
      <c r="P19" s="5">
        <f t="shared" si="5"/>
        <v>0</v>
      </c>
      <c r="Q19" s="5">
        <f t="shared" si="6"/>
        <v>0</v>
      </c>
      <c r="R19" s="5">
        <f t="shared" si="7"/>
        <v>0</v>
      </c>
    </row>
    <row r="20" spans="1:18" x14ac:dyDescent="0.3">
      <c r="A20" s="4">
        <v>19</v>
      </c>
      <c r="B20" s="4"/>
      <c r="C20" s="33" t="str">
        <f>Jaar!C21</f>
        <v>Evert</v>
      </c>
      <c r="D20" s="34" t="str">
        <f>Jaar!D21</f>
        <v xml:space="preserve"> </v>
      </c>
      <c r="E20" s="33" t="str">
        <f>Jaar!E21</f>
        <v>Eversen</v>
      </c>
      <c r="F20" s="5"/>
      <c r="G20" s="5"/>
      <c r="H20" s="35"/>
      <c r="I20" s="35"/>
      <c r="J20" s="5"/>
      <c r="K20" s="5"/>
      <c r="L20" s="27">
        <f t="shared" si="1"/>
        <v>0</v>
      </c>
      <c r="M20" s="5">
        <f t="shared" si="2"/>
        <v>0</v>
      </c>
      <c r="N20" s="5">
        <f t="shared" si="3"/>
        <v>0</v>
      </c>
      <c r="O20" s="5">
        <f t="shared" si="4"/>
        <v>0</v>
      </c>
      <c r="P20" s="5">
        <f t="shared" si="5"/>
        <v>0</v>
      </c>
      <c r="Q20" s="5">
        <f t="shared" si="6"/>
        <v>0</v>
      </c>
      <c r="R20" s="5">
        <f t="shared" si="7"/>
        <v>0</v>
      </c>
    </row>
    <row r="21" spans="1:18" x14ac:dyDescent="0.3">
      <c r="A21" s="4">
        <v>20</v>
      </c>
      <c r="B21" s="4"/>
      <c r="C21" s="33" t="str">
        <f>Jaar!C22</f>
        <v>Jolanda</v>
      </c>
      <c r="D21" s="34" t="str">
        <f>Jaar!D22</f>
        <v>van</v>
      </c>
      <c r="E21" s="33" t="str">
        <f>Jaar!E22</f>
        <v xml:space="preserve">Groeningen </v>
      </c>
      <c r="F21" s="5"/>
      <c r="G21" s="5"/>
      <c r="H21" s="35"/>
      <c r="I21" s="35"/>
      <c r="J21" s="5"/>
      <c r="K21" s="5"/>
      <c r="L21" s="27">
        <f t="shared" si="1"/>
        <v>0</v>
      </c>
      <c r="M21" s="5">
        <f t="shared" si="2"/>
        <v>0</v>
      </c>
      <c r="N21" s="5">
        <f t="shared" si="3"/>
        <v>0</v>
      </c>
      <c r="O21" s="5">
        <f t="shared" si="4"/>
        <v>0</v>
      </c>
      <c r="P21" s="5">
        <f t="shared" si="5"/>
        <v>0</v>
      </c>
      <c r="Q21" s="5">
        <f t="shared" si="6"/>
        <v>0</v>
      </c>
      <c r="R21" s="5">
        <f t="shared" si="7"/>
        <v>0</v>
      </c>
    </row>
    <row r="22" spans="1:18" x14ac:dyDescent="0.3">
      <c r="A22" s="4">
        <v>21</v>
      </c>
      <c r="B22" s="4"/>
      <c r="C22" s="33" t="str">
        <f>Jaar!C23</f>
        <v>Nel</v>
      </c>
      <c r="D22" s="34" t="str">
        <f>Jaar!D23</f>
        <v>van</v>
      </c>
      <c r="E22" s="33" t="str">
        <f>Jaar!E23</f>
        <v xml:space="preserve">Groeningen </v>
      </c>
      <c r="F22" s="5"/>
      <c r="G22" s="5"/>
      <c r="H22" s="35"/>
      <c r="I22" s="35"/>
      <c r="J22" s="5"/>
      <c r="K22" s="5"/>
      <c r="L22" s="27">
        <f t="shared" si="1"/>
        <v>0</v>
      </c>
      <c r="M22" s="5">
        <f t="shared" si="2"/>
        <v>0</v>
      </c>
      <c r="N22" s="5">
        <f t="shared" si="3"/>
        <v>0</v>
      </c>
      <c r="O22" s="5">
        <f t="shared" si="4"/>
        <v>0</v>
      </c>
      <c r="P22" s="5">
        <f t="shared" si="5"/>
        <v>0</v>
      </c>
      <c r="Q22" s="5">
        <f t="shared" si="6"/>
        <v>0</v>
      </c>
      <c r="R22" s="5">
        <f t="shared" si="7"/>
        <v>0</v>
      </c>
    </row>
    <row r="23" spans="1:18" x14ac:dyDescent="0.3">
      <c r="A23" s="4">
        <v>22</v>
      </c>
      <c r="B23" s="4"/>
      <c r="C23" s="33" t="str">
        <f>Jaar!C24</f>
        <v>Wil</v>
      </c>
      <c r="D23" s="34" t="str">
        <f>Jaar!D24</f>
        <v>de</v>
      </c>
      <c r="E23" s="33" t="str">
        <f>Jaar!E24</f>
        <v>Groot</v>
      </c>
      <c r="F23" s="5"/>
      <c r="G23" s="5"/>
      <c r="H23" s="35"/>
      <c r="I23" s="35"/>
      <c r="J23" s="5"/>
      <c r="K23" s="5"/>
      <c r="L23" s="27">
        <f t="shared" si="1"/>
        <v>0</v>
      </c>
      <c r="M23" s="5">
        <f t="shared" si="2"/>
        <v>0</v>
      </c>
      <c r="N23" s="5">
        <f t="shared" si="3"/>
        <v>0</v>
      </c>
      <c r="O23" s="5">
        <f t="shared" si="4"/>
        <v>0</v>
      </c>
      <c r="P23" s="5">
        <f t="shared" si="5"/>
        <v>0</v>
      </c>
      <c r="Q23" s="5">
        <f t="shared" si="6"/>
        <v>0</v>
      </c>
      <c r="R23" s="5">
        <f t="shared" si="7"/>
        <v>0</v>
      </c>
    </row>
    <row r="24" spans="1:18" x14ac:dyDescent="0.3">
      <c r="A24" s="4">
        <v>23</v>
      </c>
      <c r="B24" s="4"/>
      <c r="C24" s="33" t="str">
        <f>Jaar!C25</f>
        <v>Ruud</v>
      </c>
      <c r="D24" s="34" t="str">
        <f>Jaar!D25</f>
        <v>de</v>
      </c>
      <c r="E24" s="33" t="str">
        <f>Jaar!E25</f>
        <v>Groot</v>
      </c>
      <c r="F24" s="21"/>
      <c r="G24" s="21"/>
      <c r="H24" s="36"/>
      <c r="I24" s="36"/>
      <c r="J24" s="21"/>
      <c r="K24" s="21"/>
      <c r="L24" s="27">
        <f t="shared" si="1"/>
        <v>0</v>
      </c>
      <c r="M24" s="5">
        <f t="shared" si="2"/>
        <v>0</v>
      </c>
      <c r="N24" s="5">
        <f t="shared" si="3"/>
        <v>0</v>
      </c>
      <c r="O24" s="5">
        <f t="shared" si="4"/>
        <v>0</v>
      </c>
      <c r="P24" s="5">
        <f t="shared" si="5"/>
        <v>0</v>
      </c>
      <c r="Q24" s="5">
        <f t="shared" si="6"/>
        <v>0</v>
      </c>
      <c r="R24" s="5">
        <f t="shared" si="7"/>
        <v>0</v>
      </c>
    </row>
    <row r="25" spans="1:18" x14ac:dyDescent="0.3">
      <c r="A25" s="4">
        <v>24</v>
      </c>
      <c r="B25" s="4"/>
      <c r="C25" s="33" t="str">
        <f>Jaar!C26</f>
        <v>Peter</v>
      </c>
      <c r="D25" s="34" t="str">
        <f>Jaar!D26</f>
        <v xml:space="preserve"> </v>
      </c>
      <c r="E25" s="33" t="str">
        <f>Jaar!E26</f>
        <v>Hogervorst</v>
      </c>
      <c r="F25" s="5"/>
      <c r="G25" s="5"/>
      <c r="H25" s="35"/>
      <c r="I25" s="35"/>
      <c r="J25" s="5"/>
      <c r="K25" s="5"/>
      <c r="L25" s="27">
        <f t="shared" si="1"/>
        <v>0</v>
      </c>
      <c r="M25" s="5">
        <f t="shared" si="2"/>
        <v>0</v>
      </c>
      <c r="N25" s="5">
        <f t="shared" si="3"/>
        <v>0</v>
      </c>
      <c r="O25" s="5">
        <f t="shared" si="4"/>
        <v>0</v>
      </c>
      <c r="P25" s="5">
        <f t="shared" si="5"/>
        <v>0</v>
      </c>
      <c r="Q25" s="5">
        <f t="shared" si="6"/>
        <v>0</v>
      </c>
      <c r="R25" s="5">
        <f t="shared" si="7"/>
        <v>0</v>
      </c>
    </row>
    <row r="26" spans="1:18" x14ac:dyDescent="0.3">
      <c r="A26" s="4">
        <v>25</v>
      </c>
      <c r="B26" s="4"/>
      <c r="C26" s="33" t="str">
        <f>Jaar!C27</f>
        <v>Corrie</v>
      </c>
      <c r="D26" s="34" t="str">
        <f>Jaar!D27</f>
        <v>van de</v>
      </c>
      <c r="E26" s="33" t="str">
        <f>Jaar!E27</f>
        <v>Jans-Akker</v>
      </c>
      <c r="F26" s="5"/>
      <c r="G26" s="5"/>
      <c r="H26" s="35"/>
      <c r="I26" s="35"/>
      <c r="J26" s="5"/>
      <c r="K26" s="5"/>
      <c r="L26" s="27">
        <f t="shared" si="1"/>
        <v>0</v>
      </c>
      <c r="M26" s="5">
        <f t="shared" si="2"/>
        <v>0</v>
      </c>
      <c r="N26" s="5">
        <f t="shared" si="3"/>
        <v>0</v>
      </c>
      <c r="O26" s="5">
        <f t="shared" si="4"/>
        <v>0</v>
      </c>
      <c r="P26" s="5">
        <f t="shared" si="5"/>
        <v>0</v>
      </c>
      <c r="Q26" s="5">
        <f t="shared" si="6"/>
        <v>0</v>
      </c>
      <c r="R26" s="5">
        <f t="shared" si="7"/>
        <v>0</v>
      </c>
    </row>
    <row r="27" spans="1:18" x14ac:dyDescent="0.3">
      <c r="A27" s="4">
        <v>26</v>
      </c>
      <c r="B27" s="4"/>
      <c r="C27" s="33" t="str">
        <f>Jaar!C28</f>
        <v>Nel</v>
      </c>
      <c r="D27" s="34" t="str">
        <f>Jaar!D28</f>
        <v>de</v>
      </c>
      <c r="E27" s="33" t="str">
        <f>Jaar!E28</f>
        <v>Jong</v>
      </c>
      <c r="F27" s="5"/>
      <c r="G27" s="5"/>
      <c r="H27" s="35"/>
      <c r="I27" s="35"/>
      <c r="J27" s="5"/>
      <c r="K27" s="5"/>
      <c r="L27" s="27">
        <f t="shared" si="1"/>
        <v>0</v>
      </c>
      <c r="M27" s="5">
        <f t="shared" si="2"/>
        <v>0</v>
      </c>
      <c r="N27" s="5">
        <f t="shared" si="3"/>
        <v>0</v>
      </c>
      <c r="O27" s="5">
        <f t="shared" si="4"/>
        <v>0</v>
      </c>
      <c r="P27" s="5">
        <f t="shared" si="5"/>
        <v>0</v>
      </c>
      <c r="Q27" s="5">
        <f t="shared" si="6"/>
        <v>0</v>
      </c>
      <c r="R27" s="5">
        <f t="shared" si="7"/>
        <v>0</v>
      </c>
    </row>
    <row r="28" spans="1:18" x14ac:dyDescent="0.3">
      <c r="A28" s="4">
        <v>27</v>
      </c>
      <c r="B28" s="4"/>
      <c r="C28" s="33" t="str">
        <f>Jaar!C29</f>
        <v>Daria</v>
      </c>
      <c r="D28" s="34" t="str">
        <f>Jaar!D29</f>
        <v>van</v>
      </c>
      <c r="E28" s="33" t="str">
        <f>Jaar!E29</f>
        <v>Kenna</v>
      </c>
      <c r="F28" s="5"/>
      <c r="G28" s="5"/>
      <c r="H28" s="35"/>
      <c r="I28" s="35"/>
      <c r="J28" s="5"/>
      <c r="K28" s="5"/>
      <c r="L28" s="27">
        <f t="shared" si="1"/>
        <v>0</v>
      </c>
      <c r="M28" s="5">
        <f t="shared" si="2"/>
        <v>0</v>
      </c>
      <c r="N28" s="5">
        <f t="shared" si="3"/>
        <v>0</v>
      </c>
      <c r="O28" s="5">
        <f t="shared" si="4"/>
        <v>0</v>
      </c>
      <c r="P28" s="5">
        <f t="shared" si="5"/>
        <v>0</v>
      </c>
      <c r="Q28" s="5">
        <f t="shared" si="6"/>
        <v>0</v>
      </c>
      <c r="R28" s="5">
        <f t="shared" si="7"/>
        <v>0</v>
      </c>
    </row>
    <row r="29" spans="1:18" x14ac:dyDescent="0.3">
      <c r="A29" s="4">
        <v>28</v>
      </c>
      <c r="B29" s="4"/>
      <c r="C29" s="33" t="str">
        <f>Jaar!C30</f>
        <v>Leis</v>
      </c>
      <c r="D29" s="34" t="str">
        <f>Jaar!D30</f>
        <v xml:space="preserve"> </v>
      </c>
      <c r="E29" s="33" t="str">
        <f>Jaar!E30</f>
        <v>Klein Gebbink</v>
      </c>
      <c r="F29" s="21"/>
      <c r="G29" s="21"/>
      <c r="H29" s="36"/>
      <c r="I29" s="36"/>
      <c r="J29" s="21"/>
      <c r="K29" s="21"/>
      <c r="L29" s="27">
        <f t="shared" si="1"/>
        <v>0</v>
      </c>
      <c r="M29" s="5">
        <f t="shared" si="2"/>
        <v>0</v>
      </c>
      <c r="N29" s="5">
        <f t="shared" si="3"/>
        <v>0</v>
      </c>
      <c r="O29" s="5">
        <f t="shared" si="4"/>
        <v>0</v>
      </c>
      <c r="P29" s="5">
        <f t="shared" si="5"/>
        <v>0</v>
      </c>
      <c r="Q29" s="5">
        <f t="shared" si="6"/>
        <v>0</v>
      </c>
      <c r="R29" s="5">
        <f t="shared" si="7"/>
        <v>0</v>
      </c>
    </row>
    <row r="30" spans="1:18" x14ac:dyDescent="0.3">
      <c r="A30" s="4">
        <v>29</v>
      </c>
      <c r="B30" s="4"/>
      <c r="C30" s="33" t="str">
        <f>Jaar!C31</f>
        <v>Henk</v>
      </c>
      <c r="D30" s="34" t="str">
        <f>Jaar!D31</f>
        <v xml:space="preserve"> </v>
      </c>
      <c r="E30" s="33" t="str">
        <f>Jaar!E31</f>
        <v>Koet</v>
      </c>
      <c r="F30" s="5"/>
      <c r="G30" s="5"/>
      <c r="H30" s="35"/>
      <c r="I30" s="35"/>
      <c r="J30" s="5"/>
      <c r="K30" s="5"/>
      <c r="L30" s="27">
        <f t="shared" si="1"/>
        <v>0</v>
      </c>
      <c r="M30" s="5">
        <f t="shared" si="2"/>
        <v>0</v>
      </c>
      <c r="N30" s="5">
        <f t="shared" si="3"/>
        <v>0</v>
      </c>
      <c r="O30" s="5">
        <f t="shared" si="4"/>
        <v>0</v>
      </c>
      <c r="P30" s="5">
        <f t="shared" si="5"/>
        <v>0</v>
      </c>
      <c r="Q30" s="5">
        <f t="shared" si="6"/>
        <v>0</v>
      </c>
      <c r="R30" s="5">
        <f t="shared" si="7"/>
        <v>0</v>
      </c>
    </row>
    <row r="31" spans="1:18" x14ac:dyDescent="0.3">
      <c r="A31" s="4">
        <v>30</v>
      </c>
      <c r="B31" s="4"/>
      <c r="C31" s="33" t="str">
        <f>Jaar!C32</f>
        <v>Wim</v>
      </c>
      <c r="D31" s="34" t="str">
        <f>Jaar!D32</f>
        <v>van</v>
      </c>
      <c r="E31" s="33" t="str">
        <f>Jaar!E32</f>
        <v>Kouwen</v>
      </c>
      <c r="F31" s="21"/>
      <c r="G31" s="21"/>
      <c r="H31" s="36"/>
      <c r="I31" s="36"/>
      <c r="J31" s="21"/>
      <c r="K31" s="21"/>
      <c r="L31" s="27">
        <f t="shared" si="1"/>
        <v>0</v>
      </c>
      <c r="M31" s="5">
        <f t="shared" si="2"/>
        <v>0</v>
      </c>
      <c r="N31" s="5">
        <f t="shared" si="3"/>
        <v>0</v>
      </c>
      <c r="O31" s="5">
        <f t="shared" si="4"/>
        <v>0</v>
      </c>
      <c r="P31" s="5">
        <f t="shared" si="5"/>
        <v>0</v>
      </c>
      <c r="Q31" s="5">
        <f t="shared" si="6"/>
        <v>0</v>
      </c>
      <c r="R31" s="5">
        <f t="shared" si="7"/>
        <v>0</v>
      </c>
    </row>
    <row r="32" spans="1:18" x14ac:dyDescent="0.3">
      <c r="A32" s="4">
        <v>31</v>
      </c>
      <c r="B32" s="4"/>
      <c r="C32" s="33" t="str">
        <f>Jaar!C33</f>
        <v>Piet</v>
      </c>
      <c r="D32" s="34" t="str">
        <f>Jaar!D33</f>
        <v>van</v>
      </c>
      <c r="E32" s="33" t="str">
        <f>Jaar!E33</f>
        <v>Laaren</v>
      </c>
      <c r="F32" s="21"/>
      <c r="G32" s="21"/>
      <c r="H32" s="36"/>
      <c r="I32" s="36"/>
      <c r="J32" s="21"/>
      <c r="K32" s="21"/>
      <c r="L32" s="27">
        <f t="shared" si="1"/>
        <v>0</v>
      </c>
      <c r="M32" s="5">
        <f t="shared" si="2"/>
        <v>0</v>
      </c>
      <c r="N32" s="5">
        <f t="shared" si="3"/>
        <v>0</v>
      </c>
      <c r="O32" s="5">
        <f t="shared" si="4"/>
        <v>0</v>
      </c>
      <c r="P32" s="5">
        <f t="shared" si="5"/>
        <v>0</v>
      </c>
      <c r="Q32" s="5">
        <f t="shared" si="6"/>
        <v>0</v>
      </c>
      <c r="R32" s="5">
        <f t="shared" si="7"/>
        <v>0</v>
      </c>
    </row>
    <row r="33" spans="1:18" x14ac:dyDescent="0.3">
      <c r="A33" s="4">
        <v>32</v>
      </c>
      <c r="B33" s="4"/>
      <c r="C33" s="33" t="str">
        <f>Jaar!C34</f>
        <v>Hans</v>
      </c>
      <c r="D33" s="34" t="str">
        <f>Jaar!D34</f>
        <v xml:space="preserve"> </v>
      </c>
      <c r="E33" s="33" t="str">
        <f>Jaar!E34</f>
        <v>Lammerts</v>
      </c>
      <c r="F33" s="21"/>
      <c r="G33" s="21"/>
      <c r="H33" s="36"/>
      <c r="I33" s="36"/>
      <c r="J33" s="21"/>
      <c r="K33" s="21"/>
      <c r="L33" s="27">
        <f t="shared" si="1"/>
        <v>0</v>
      </c>
      <c r="M33" s="5">
        <f t="shared" si="2"/>
        <v>0</v>
      </c>
      <c r="N33" s="5">
        <f t="shared" si="3"/>
        <v>0</v>
      </c>
      <c r="O33" s="5">
        <f t="shared" si="4"/>
        <v>0</v>
      </c>
      <c r="P33" s="5">
        <f t="shared" si="5"/>
        <v>0</v>
      </c>
      <c r="Q33" s="5">
        <f t="shared" si="6"/>
        <v>0</v>
      </c>
      <c r="R33" s="5">
        <f t="shared" si="7"/>
        <v>0</v>
      </c>
    </row>
    <row r="34" spans="1:18" x14ac:dyDescent="0.3">
      <c r="A34" s="4">
        <v>33</v>
      </c>
      <c r="B34" s="4"/>
      <c r="C34" s="33" t="str">
        <f>Jaar!C35</f>
        <v xml:space="preserve">Jan </v>
      </c>
      <c r="D34" s="34" t="str">
        <f>Jaar!D35</f>
        <v>de</v>
      </c>
      <c r="E34" s="33" t="str">
        <f>Jaar!E35</f>
        <v>Lange</v>
      </c>
      <c r="F34" s="5"/>
      <c r="G34" s="5"/>
      <c r="H34" s="35"/>
      <c r="I34" s="35"/>
      <c r="J34" s="5"/>
      <c r="K34" s="5"/>
      <c r="L34" s="27">
        <f t="shared" si="1"/>
        <v>0</v>
      </c>
      <c r="M34" s="5">
        <f t="shared" si="2"/>
        <v>0</v>
      </c>
      <c r="N34" s="5">
        <f t="shared" si="3"/>
        <v>0</v>
      </c>
      <c r="O34" s="5">
        <f t="shared" si="4"/>
        <v>0</v>
      </c>
      <c r="P34" s="5">
        <f t="shared" si="5"/>
        <v>0</v>
      </c>
      <c r="Q34" s="5">
        <f t="shared" si="6"/>
        <v>0</v>
      </c>
      <c r="R34" s="5">
        <f t="shared" si="7"/>
        <v>0</v>
      </c>
    </row>
    <row r="35" spans="1:18" x14ac:dyDescent="0.3">
      <c r="A35" s="4">
        <v>34</v>
      </c>
      <c r="B35" s="4"/>
      <c r="C35" s="33" t="str">
        <f>Jaar!C36</f>
        <v>An</v>
      </c>
      <c r="D35" s="34" t="str">
        <f>Jaar!D36</f>
        <v xml:space="preserve"> </v>
      </c>
      <c r="E35" s="33" t="str">
        <f>Jaar!E36</f>
        <v>Lijffijt</v>
      </c>
      <c r="F35" s="21"/>
      <c r="G35" s="21"/>
      <c r="H35" s="36"/>
      <c r="I35" s="36"/>
      <c r="J35" s="21"/>
      <c r="K35" s="21"/>
      <c r="L35" s="27">
        <f t="shared" si="1"/>
        <v>0</v>
      </c>
      <c r="M35" s="5">
        <f t="shared" si="2"/>
        <v>0</v>
      </c>
      <c r="N35" s="5">
        <f t="shared" si="3"/>
        <v>0</v>
      </c>
      <c r="O35" s="5">
        <f t="shared" si="4"/>
        <v>0</v>
      </c>
      <c r="P35" s="5">
        <f t="shared" si="5"/>
        <v>0</v>
      </c>
      <c r="Q35" s="5">
        <f t="shared" si="6"/>
        <v>0</v>
      </c>
      <c r="R35" s="5">
        <f t="shared" si="7"/>
        <v>0</v>
      </c>
    </row>
    <row r="36" spans="1:18" x14ac:dyDescent="0.3">
      <c r="A36" s="4">
        <v>35</v>
      </c>
      <c r="B36" s="4"/>
      <c r="C36" s="33" t="e">
        <f>Jaar!#REF!</f>
        <v>#REF!</v>
      </c>
      <c r="D36" s="34" t="e">
        <f>Jaar!#REF!</f>
        <v>#REF!</v>
      </c>
      <c r="E36" s="33" t="e">
        <f>Jaar!#REF!</f>
        <v>#REF!</v>
      </c>
      <c r="F36" s="5"/>
      <c r="G36" s="5"/>
      <c r="H36" s="35"/>
      <c r="I36" s="35"/>
      <c r="J36" s="5"/>
      <c r="K36" s="5"/>
      <c r="L36" s="27">
        <f t="shared" si="1"/>
        <v>0</v>
      </c>
      <c r="M36" s="5">
        <f t="shared" si="2"/>
        <v>0</v>
      </c>
      <c r="N36" s="5">
        <f t="shared" si="3"/>
        <v>0</v>
      </c>
      <c r="O36" s="5">
        <f t="shared" si="4"/>
        <v>0</v>
      </c>
      <c r="P36" s="5">
        <f t="shared" si="5"/>
        <v>0</v>
      </c>
      <c r="Q36" s="5">
        <f t="shared" si="6"/>
        <v>0</v>
      </c>
      <c r="R36" s="5">
        <f t="shared" si="7"/>
        <v>0</v>
      </c>
    </row>
    <row r="37" spans="1:18" x14ac:dyDescent="0.3">
      <c r="A37" s="4">
        <v>36</v>
      </c>
      <c r="B37" s="4"/>
      <c r="C37" s="33" t="str">
        <f>Jaar!C37</f>
        <v>Annie</v>
      </c>
      <c r="D37" s="34" t="str">
        <f>Jaar!D37</f>
        <v>van</v>
      </c>
      <c r="E37" s="33" t="str">
        <f>Jaar!E37</f>
        <v>Mameren</v>
      </c>
      <c r="F37" s="5"/>
      <c r="G37" s="5"/>
      <c r="H37" s="35"/>
      <c r="I37" s="35"/>
      <c r="J37" s="5"/>
      <c r="K37" s="5"/>
      <c r="L37" s="27">
        <f t="shared" si="1"/>
        <v>0</v>
      </c>
      <c r="M37" s="5">
        <f t="shared" si="2"/>
        <v>0</v>
      </c>
      <c r="N37" s="5">
        <f t="shared" si="3"/>
        <v>0</v>
      </c>
      <c r="O37" s="5">
        <f t="shared" si="4"/>
        <v>0</v>
      </c>
      <c r="P37" s="5">
        <f t="shared" si="5"/>
        <v>0</v>
      </c>
      <c r="Q37" s="5">
        <f t="shared" si="6"/>
        <v>0</v>
      </c>
      <c r="R37" s="5">
        <f t="shared" si="7"/>
        <v>0</v>
      </c>
    </row>
    <row r="38" spans="1:18" x14ac:dyDescent="0.3">
      <c r="A38" s="4">
        <v>37</v>
      </c>
      <c r="B38" s="4"/>
      <c r="C38" s="33" t="str">
        <f>Jaar!C38</f>
        <v>Piet</v>
      </c>
      <c r="D38" s="34" t="str">
        <f>Jaar!D38</f>
        <v>van</v>
      </c>
      <c r="E38" s="33" t="str">
        <f>Jaar!E38</f>
        <v>Mameren</v>
      </c>
      <c r="F38" s="5"/>
      <c r="G38" s="5"/>
      <c r="H38" s="35"/>
      <c r="I38" s="35"/>
      <c r="J38" s="5"/>
      <c r="K38" s="5"/>
      <c r="L38" s="27">
        <f t="shared" si="1"/>
        <v>0</v>
      </c>
      <c r="M38" s="5">
        <f t="shared" si="2"/>
        <v>0</v>
      </c>
      <c r="N38" s="5">
        <f t="shared" si="3"/>
        <v>0</v>
      </c>
      <c r="O38" s="5">
        <f t="shared" si="4"/>
        <v>0</v>
      </c>
      <c r="P38" s="5">
        <f t="shared" si="5"/>
        <v>0</v>
      </c>
      <c r="Q38" s="5">
        <f t="shared" si="6"/>
        <v>0</v>
      </c>
      <c r="R38" s="5">
        <f t="shared" si="7"/>
        <v>0</v>
      </c>
    </row>
    <row r="39" spans="1:18" x14ac:dyDescent="0.3">
      <c r="A39" s="4">
        <v>38</v>
      </c>
      <c r="B39" s="4"/>
      <c r="C39" s="33" t="str">
        <f>Jaar!C39</f>
        <v>Louise</v>
      </c>
      <c r="D39" s="34" t="str">
        <f>Jaar!D39</f>
        <v xml:space="preserve"> </v>
      </c>
      <c r="E39" s="33" t="str">
        <f>Jaar!E39</f>
        <v>Mauro</v>
      </c>
      <c r="F39" s="5"/>
      <c r="G39" s="5"/>
      <c r="H39" s="35"/>
      <c r="I39" s="35"/>
      <c r="J39" s="5"/>
      <c r="K39" s="5"/>
      <c r="L39" s="27">
        <f t="shared" si="1"/>
        <v>0</v>
      </c>
      <c r="M39" s="5">
        <f t="shared" si="2"/>
        <v>0</v>
      </c>
      <c r="N39" s="5">
        <f t="shared" si="3"/>
        <v>0</v>
      </c>
      <c r="O39" s="5">
        <f t="shared" si="4"/>
        <v>0</v>
      </c>
      <c r="P39" s="5">
        <f t="shared" si="5"/>
        <v>0</v>
      </c>
      <c r="Q39" s="5">
        <f t="shared" si="6"/>
        <v>0</v>
      </c>
      <c r="R39" s="5">
        <f t="shared" si="7"/>
        <v>0</v>
      </c>
    </row>
    <row r="40" spans="1:18" x14ac:dyDescent="0.3">
      <c r="A40" s="4">
        <v>39</v>
      </c>
      <c r="B40" s="4"/>
      <c r="C40" s="33" t="str">
        <f>Jaar!C40</f>
        <v>Antonio</v>
      </c>
      <c r="D40" s="34" t="str">
        <f>Jaar!D40</f>
        <v xml:space="preserve"> </v>
      </c>
      <c r="E40" s="33" t="str">
        <f>Jaar!E40</f>
        <v>Mauro</v>
      </c>
      <c r="F40" s="5"/>
      <c r="G40" s="5"/>
      <c r="H40" s="35"/>
      <c r="I40" s="35"/>
      <c r="J40" s="5"/>
      <c r="K40" s="5"/>
      <c r="L40" s="27">
        <f t="shared" si="1"/>
        <v>0</v>
      </c>
      <c r="M40" s="5">
        <f t="shared" si="2"/>
        <v>0</v>
      </c>
      <c r="N40" s="5">
        <f t="shared" si="3"/>
        <v>0</v>
      </c>
      <c r="O40" s="5">
        <f t="shared" si="4"/>
        <v>0</v>
      </c>
      <c r="P40" s="5">
        <f t="shared" si="5"/>
        <v>0</v>
      </c>
      <c r="Q40" s="5">
        <f t="shared" si="6"/>
        <v>0</v>
      </c>
      <c r="R40" s="5">
        <f t="shared" si="7"/>
        <v>0</v>
      </c>
    </row>
    <row r="41" spans="1:18" x14ac:dyDescent="0.3">
      <c r="A41" s="4">
        <v>40</v>
      </c>
      <c r="B41" s="4"/>
      <c r="C41" s="33" t="str">
        <f>Jaar!C41</f>
        <v>Henk</v>
      </c>
      <c r="D41" s="34" t="str">
        <f>Jaar!D41</f>
        <v xml:space="preserve"> </v>
      </c>
      <c r="E41" s="33" t="str">
        <f>Jaar!E41</f>
        <v>Mijnster</v>
      </c>
      <c r="F41" s="21"/>
      <c r="G41" s="21"/>
      <c r="H41" s="36"/>
      <c r="I41" s="36"/>
      <c r="J41" s="21"/>
      <c r="K41" s="21"/>
      <c r="L41" s="27">
        <f t="shared" si="1"/>
        <v>0</v>
      </c>
      <c r="M41" s="5">
        <f t="shared" si="2"/>
        <v>0</v>
      </c>
      <c r="N41" s="5">
        <f t="shared" si="3"/>
        <v>0</v>
      </c>
      <c r="O41" s="5">
        <f t="shared" si="4"/>
        <v>0</v>
      </c>
      <c r="P41" s="5">
        <f t="shared" si="5"/>
        <v>0</v>
      </c>
      <c r="Q41" s="5">
        <f t="shared" si="6"/>
        <v>0</v>
      </c>
      <c r="R41" s="5">
        <f t="shared" si="7"/>
        <v>0</v>
      </c>
    </row>
    <row r="42" spans="1:18" x14ac:dyDescent="0.3">
      <c r="A42" s="4">
        <v>41</v>
      </c>
      <c r="B42" s="4"/>
      <c r="C42" s="33" t="str">
        <f>Jaar!C42</f>
        <v>Hennie</v>
      </c>
      <c r="D42" s="34" t="str">
        <f>Jaar!D42</f>
        <v xml:space="preserve"> </v>
      </c>
      <c r="E42" s="33" t="str">
        <f>Jaar!E42</f>
        <v>Mulder</v>
      </c>
      <c r="F42" s="5"/>
      <c r="G42" s="5"/>
      <c r="H42" s="35"/>
      <c r="I42" s="35"/>
      <c r="J42" s="5"/>
      <c r="K42" s="5"/>
      <c r="L42" s="27">
        <f t="shared" si="1"/>
        <v>0</v>
      </c>
      <c r="M42" s="5">
        <f t="shared" si="2"/>
        <v>0</v>
      </c>
      <c r="N42" s="5">
        <f t="shared" si="3"/>
        <v>0</v>
      </c>
      <c r="O42" s="5">
        <f t="shared" si="4"/>
        <v>0</v>
      </c>
      <c r="P42" s="5">
        <f t="shared" si="5"/>
        <v>0</v>
      </c>
      <c r="Q42" s="5">
        <f t="shared" si="6"/>
        <v>0</v>
      </c>
      <c r="R42" s="5">
        <f t="shared" si="7"/>
        <v>0</v>
      </c>
    </row>
    <row r="43" spans="1:18" x14ac:dyDescent="0.3">
      <c r="A43" s="4">
        <v>42</v>
      </c>
      <c r="B43" s="4"/>
      <c r="C43" s="33" t="str">
        <f>Jaar!C43</f>
        <v>Jos</v>
      </c>
      <c r="D43" s="34" t="str">
        <f>Jaar!D43</f>
        <v>van</v>
      </c>
      <c r="E43" s="33" t="str">
        <f>Jaar!E43</f>
        <v>Oostrum</v>
      </c>
      <c r="F43" s="5"/>
      <c r="G43" s="5"/>
      <c r="H43" s="35"/>
      <c r="I43" s="35"/>
      <c r="J43" s="5"/>
      <c r="K43" s="5"/>
      <c r="L43" s="27">
        <f t="shared" si="1"/>
        <v>0</v>
      </c>
      <c r="M43" s="5">
        <f t="shared" si="2"/>
        <v>0</v>
      </c>
      <c r="N43" s="5">
        <f t="shared" si="3"/>
        <v>0</v>
      </c>
      <c r="O43" s="5">
        <f t="shared" si="4"/>
        <v>0</v>
      </c>
      <c r="P43" s="5">
        <f t="shared" si="5"/>
        <v>0</v>
      </c>
      <c r="Q43" s="5">
        <f t="shared" si="6"/>
        <v>0</v>
      </c>
      <c r="R43" s="5">
        <f t="shared" si="7"/>
        <v>0</v>
      </c>
    </row>
    <row r="44" spans="1:18" x14ac:dyDescent="0.3">
      <c r="A44" s="4">
        <v>43</v>
      </c>
      <c r="B44" s="4"/>
      <c r="C44" s="33" t="str">
        <f>Jaar!C44</f>
        <v>Ine</v>
      </c>
      <c r="D44" s="34" t="str">
        <f>Jaar!D44</f>
        <v xml:space="preserve"> </v>
      </c>
      <c r="E44" s="33" t="str">
        <f>Jaar!E44</f>
        <v>Poelwijk</v>
      </c>
      <c r="F44" s="5"/>
      <c r="G44" s="5"/>
      <c r="H44" s="35"/>
      <c r="I44" s="35"/>
      <c r="J44" s="5"/>
      <c r="K44" s="5"/>
      <c r="L44" s="27">
        <f t="shared" si="1"/>
        <v>0</v>
      </c>
      <c r="M44" s="5">
        <f t="shared" si="2"/>
        <v>0</v>
      </c>
      <c r="N44" s="5">
        <f t="shared" si="3"/>
        <v>0</v>
      </c>
      <c r="O44" s="5">
        <f t="shared" si="4"/>
        <v>0</v>
      </c>
      <c r="P44" s="5">
        <f t="shared" si="5"/>
        <v>0</v>
      </c>
      <c r="Q44" s="5">
        <f t="shared" si="6"/>
        <v>0</v>
      </c>
      <c r="R44" s="5">
        <f t="shared" si="7"/>
        <v>0</v>
      </c>
    </row>
    <row r="45" spans="1:18" x14ac:dyDescent="0.3">
      <c r="A45" s="4">
        <v>44</v>
      </c>
      <c r="B45" s="4"/>
      <c r="C45" s="33" t="str">
        <f>Jaar!C45</f>
        <v>Mieke</v>
      </c>
      <c r="D45" s="34" t="str">
        <f>Jaar!D45</f>
        <v xml:space="preserve"> </v>
      </c>
      <c r="E45" s="33" t="str">
        <f>Jaar!E45</f>
        <v>Ravenzwaay</v>
      </c>
      <c r="F45" s="5"/>
      <c r="G45" s="5"/>
      <c r="H45" s="35"/>
      <c r="I45" s="35"/>
      <c r="J45" s="5"/>
      <c r="K45" s="5"/>
      <c r="L45" s="27">
        <f t="shared" si="1"/>
        <v>0</v>
      </c>
      <c r="M45" s="5">
        <f t="shared" si="2"/>
        <v>0</v>
      </c>
      <c r="N45" s="5">
        <f t="shared" si="3"/>
        <v>0</v>
      </c>
      <c r="O45" s="5">
        <f t="shared" si="4"/>
        <v>0</v>
      </c>
      <c r="P45" s="5">
        <f t="shared" si="5"/>
        <v>0</v>
      </c>
      <c r="Q45" s="5">
        <f t="shared" si="6"/>
        <v>0</v>
      </c>
      <c r="R45" s="5">
        <f t="shared" si="7"/>
        <v>0</v>
      </c>
    </row>
    <row r="46" spans="1:18" x14ac:dyDescent="0.3">
      <c r="A46" s="4">
        <v>45</v>
      </c>
      <c r="B46" s="4"/>
      <c r="C46" s="33" t="str">
        <f>Jaar!C46</f>
        <v>Tine</v>
      </c>
      <c r="D46" s="34" t="str">
        <f>Jaar!D46</f>
        <v>van</v>
      </c>
      <c r="E46" s="33" t="str">
        <f>Jaar!E46</f>
        <v>Ree</v>
      </c>
      <c r="F46" s="5"/>
      <c r="G46" s="5"/>
      <c r="H46" s="35"/>
      <c r="I46" s="35"/>
      <c r="J46" s="5"/>
      <c r="K46" s="5"/>
      <c r="L46" s="27">
        <f t="shared" si="1"/>
        <v>0</v>
      </c>
      <c r="M46" s="5">
        <f t="shared" si="2"/>
        <v>0</v>
      </c>
      <c r="N46" s="5">
        <f t="shared" si="3"/>
        <v>0</v>
      </c>
      <c r="O46" s="5">
        <f t="shared" si="4"/>
        <v>0</v>
      </c>
      <c r="P46" s="5">
        <f t="shared" si="5"/>
        <v>0</v>
      </c>
      <c r="Q46" s="5">
        <f t="shared" si="6"/>
        <v>0</v>
      </c>
      <c r="R46" s="5">
        <f t="shared" si="7"/>
        <v>0</v>
      </c>
    </row>
    <row r="47" spans="1:18" x14ac:dyDescent="0.3">
      <c r="A47" s="4">
        <v>46</v>
      </c>
      <c r="B47" s="4"/>
      <c r="C47" s="33" t="str">
        <f>Jaar!C47</f>
        <v>Ronald</v>
      </c>
      <c r="D47" s="34" t="str">
        <f>Jaar!D47</f>
        <v>van</v>
      </c>
      <c r="E47" s="33" t="str">
        <f>Jaar!E47</f>
        <v>Ree</v>
      </c>
      <c r="F47" s="5"/>
      <c r="G47" s="5"/>
      <c r="H47" s="35"/>
      <c r="I47" s="35"/>
      <c r="J47" s="5"/>
      <c r="K47" s="5"/>
      <c r="L47" s="27">
        <f t="shared" si="1"/>
        <v>0</v>
      </c>
      <c r="M47" s="5">
        <f t="shared" si="2"/>
        <v>0</v>
      </c>
      <c r="N47" s="5">
        <f t="shared" si="3"/>
        <v>0</v>
      </c>
      <c r="O47" s="5">
        <f t="shared" si="4"/>
        <v>0</v>
      </c>
      <c r="P47" s="5">
        <f t="shared" si="5"/>
        <v>0</v>
      </c>
      <c r="Q47" s="5">
        <f t="shared" si="6"/>
        <v>0</v>
      </c>
      <c r="R47" s="5">
        <f t="shared" si="7"/>
        <v>0</v>
      </c>
    </row>
    <row r="48" spans="1:18" x14ac:dyDescent="0.3">
      <c r="A48" s="4">
        <v>47</v>
      </c>
      <c r="B48" s="4"/>
      <c r="C48" s="33" t="str">
        <f>Jaar!C48</f>
        <v>Gerrit</v>
      </c>
      <c r="D48" s="34" t="str">
        <f>Jaar!D48</f>
        <v xml:space="preserve"> </v>
      </c>
      <c r="E48" s="33" t="str">
        <f>Jaar!E48</f>
        <v>Reinders</v>
      </c>
      <c r="F48" s="21"/>
      <c r="G48" s="21"/>
      <c r="H48" s="36"/>
      <c r="I48" s="36"/>
      <c r="J48" s="21"/>
      <c r="K48" s="21"/>
      <c r="L48" s="27">
        <f t="shared" si="1"/>
        <v>0</v>
      </c>
      <c r="M48" s="5">
        <f t="shared" si="2"/>
        <v>0</v>
      </c>
      <c r="N48" s="5">
        <f t="shared" si="3"/>
        <v>0</v>
      </c>
      <c r="O48" s="5">
        <f t="shared" si="4"/>
        <v>0</v>
      </c>
      <c r="P48" s="5">
        <f t="shared" si="5"/>
        <v>0</v>
      </c>
      <c r="Q48" s="5">
        <f t="shared" si="6"/>
        <v>0</v>
      </c>
      <c r="R48" s="5">
        <f t="shared" si="7"/>
        <v>0</v>
      </c>
    </row>
    <row r="49" spans="1:18" x14ac:dyDescent="0.3">
      <c r="A49" s="4">
        <v>48</v>
      </c>
      <c r="B49" s="4"/>
      <c r="C49" s="33" t="str">
        <f>Jaar!C49</f>
        <v>Louis</v>
      </c>
      <c r="D49" s="34" t="str">
        <f>Jaar!D49</f>
        <v>de</v>
      </c>
      <c r="E49" s="33" t="str">
        <f>Jaar!E49</f>
        <v>Rijk</v>
      </c>
      <c r="F49" s="5"/>
      <c r="G49" s="5"/>
      <c r="H49" s="35"/>
      <c r="I49" s="35"/>
      <c r="J49" s="5"/>
      <c r="K49" s="5"/>
      <c r="L49" s="27">
        <f t="shared" si="1"/>
        <v>0</v>
      </c>
      <c r="M49" s="5">
        <f t="shared" si="2"/>
        <v>0</v>
      </c>
      <c r="N49" s="5">
        <f t="shared" si="3"/>
        <v>0</v>
      </c>
      <c r="O49" s="5">
        <f t="shared" si="4"/>
        <v>0</v>
      </c>
      <c r="P49" s="5">
        <f t="shared" si="5"/>
        <v>0</v>
      </c>
      <c r="Q49" s="5">
        <f t="shared" si="6"/>
        <v>0</v>
      </c>
      <c r="R49" s="5">
        <f t="shared" si="7"/>
        <v>0</v>
      </c>
    </row>
    <row r="50" spans="1:18" x14ac:dyDescent="0.3">
      <c r="A50" s="4">
        <v>49</v>
      </c>
      <c r="B50" s="4"/>
      <c r="C50" s="33" t="str">
        <f>Jaar!C50</f>
        <v>Bets</v>
      </c>
      <c r="D50" s="34" t="str">
        <f>Jaar!D50</f>
        <v xml:space="preserve"> </v>
      </c>
      <c r="E50" s="33" t="str">
        <f>Jaar!E50</f>
        <v>Romijn</v>
      </c>
      <c r="F50" s="5"/>
      <c r="G50" s="5"/>
      <c r="H50" s="35"/>
      <c r="I50" s="35"/>
      <c r="J50" s="5"/>
      <c r="K50" s="5"/>
      <c r="L50" s="27">
        <f t="shared" si="1"/>
        <v>0</v>
      </c>
      <c r="M50" s="5">
        <f t="shared" si="2"/>
        <v>0</v>
      </c>
      <c r="N50" s="5">
        <f t="shared" si="3"/>
        <v>0</v>
      </c>
      <c r="O50" s="5">
        <f t="shared" si="4"/>
        <v>0</v>
      </c>
      <c r="P50" s="5">
        <f t="shared" si="5"/>
        <v>0</v>
      </c>
      <c r="Q50" s="5">
        <f t="shared" si="6"/>
        <v>0</v>
      </c>
      <c r="R50" s="5">
        <f t="shared" si="7"/>
        <v>0</v>
      </c>
    </row>
    <row r="51" spans="1:18" x14ac:dyDescent="0.3">
      <c r="A51" s="4">
        <v>50</v>
      </c>
      <c r="B51" s="4"/>
      <c r="C51" s="33" t="str">
        <f>Jaar!C51</f>
        <v>Wim</v>
      </c>
      <c r="D51" s="34" t="str">
        <f>Jaar!D51</f>
        <v xml:space="preserve"> </v>
      </c>
      <c r="E51" s="33" t="str">
        <f>Jaar!E51</f>
        <v>Rooseman</v>
      </c>
      <c r="F51" s="5"/>
      <c r="G51" s="5"/>
      <c r="H51" s="35"/>
      <c r="I51" s="35"/>
      <c r="J51" s="5"/>
      <c r="K51" s="5"/>
      <c r="L51" s="27">
        <f t="shared" si="1"/>
        <v>0</v>
      </c>
      <c r="M51" s="5">
        <f t="shared" si="2"/>
        <v>0</v>
      </c>
      <c r="N51" s="5">
        <f t="shared" si="3"/>
        <v>0</v>
      </c>
      <c r="O51" s="5">
        <f t="shared" si="4"/>
        <v>0</v>
      </c>
      <c r="P51" s="5">
        <f t="shared" si="5"/>
        <v>0</v>
      </c>
      <c r="Q51" s="5">
        <f t="shared" si="6"/>
        <v>0</v>
      </c>
      <c r="R51" s="5">
        <f t="shared" si="7"/>
        <v>0</v>
      </c>
    </row>
    <row r="52" spans="1:18" x14ac:dyDescent="0.3">
      <c r="A52" s="4">
        <v>51</v>
      </c>
      <c r="B52" s="4"/>
      <c r="C52" s="33" t="str">
        <f>Jaar!C52</f>
        <v>Annemieke</v>
      </c>
      <c r="D52" s="34" t="str">
        <f>Jaar!D52</f>
        <v xml:space="preserve"> </v>
      </c>
      <c r="E52" s="33" t="str">
        <f>Jaar!E52</f>
        <v>Rothuizen</v>
      </c>
      <c r="F52" s="21"/>
      <c r="G52" s="21"/>
      <c r="H52" s="36"/>
      <c r="I52" s="36"/>
      <c r="J52" s="21"/>
      <c r="K52" s="21"/>
      <c r="L52" s="27">
        <f t="shared" si="1"/>
        <v>0</v>
      </c>
      <c r="M52" s="5">
        <f t="shared" si="2"/>
        <v>0</v>
      </c>
      <c r="N52" s="5">
        <f t="shared" si="3"/>
        <v>0</v>
      </c>
      <c r="O52" s="5">
        <f t="shared" si="4"/>
        <v>0</v>
      </c>
      <c r="P52" s="5">
        <f t="shared" si="5"/>
        <v>0</v>
      </c>
      <c r="Q52" s="5">
        <f t="shared" si="6"/>
        <v>0</v>
      </c>
      <c r="R52" s="5">
        <f t="shared" si="7"/>
        <v>0</v>
      </c>
    </row>
    <row r="53" spans="1:18" x14ac:dyDescent="0.3">
      <c r="A53" s="4">
        <v>52</v>
      </c>
      <c r="B53" s="4"/>
      <c r="C53" s="33" t="str">
        <f>Jaar!C53</f>
        <v>Henk</v>
      </c>
      <c r="D53" s="34" t="str">
        <f>Jaar!D53</f>
        <v xml:space="preserve"> </v>
      </c>
      <c r="E53" s="33" t="str">
        <f>Jaar!E53</f>
        <v>Smit</v>
      </c>
      <c r="F53" s="5"/>
      <c r="G53" s="5"/>
      <c r="H53" s="35"/>
      <c r="I53" s="35"/>
      <c r="J53" s="5"/>
      <c r="K53" s="5"/>
      <c r="L53" s="27">
        <f t="shared" si="1"/>
        <v>0</v>
      </c>
      <c r="M53" s="5">
        <f t="shared" si="2"/>
        <v>0</v>
      </c>
      <c r="N53" s="5">
        <f t="shared" si="3"/>
        <v>0</v>
      </c>
      <c r="O53" s="5">
        <f t="shared" si="4"/>
        <v>0</v>
      </c>
      <c r="P53" s="5">
        <f t="shared" si="5"/>
        <v>0</v>
      </c>
      <c r="Q53" s="5">
        <f t="shared" si="6"/>
        <v>0</v>
      </c>
      <c r="R53" s="5">
        <f t="shared" si="7"/>
        <v>0</v>
      </c>
    </row>
    <row r="54" spans="1:18" x14ac:dyDescent="0.3">
      <c r="A54" s="4">
        <v>53</v>
      </c>
      <c r="B54" s="4"/>
      <c r="C54" s="33" t="str">
        <f>Jaar!C54</f>
        <v>Gerda</v>
      </c>
      <c r="D54" s="34" t="str">
        <f>Jaar!D54</f>
        <v xml:space="preserve"> </v>
      </c>
      <c r="E54" s="33" t="str">
        <f>Jaar!E54</f>
        <v>Suurmond</v>
      </c>
      <c r="F54" s="5"/>
      <c r="G54" s="5"/>
      <c r="H54" s="35"/>
      <c r="I54" s="35"/>
      <c r="J54" s="5"/>
      <c r="K54" s="5"/>
      <c r="L54" s="27">
        <f t="shared" si="1"/>
        <v>0</v>
      </c>
      <c r="M54" s="5">
        <f t="shared" si="2"/>
        <v>0</v>
      </c>
      <c r="N54" s="5">
        <f t="shared" si="3"/>
        <v>0</v>
      </c>
      <c r="O54" s="5">
        <f t="shared" si="4"/>
        <v>0</v>
      </c>
      <c r="P54" s="5">
        <f t="shared" si="5"/>
        <v>0</v>
      </c>
      <c r="Q54" s="5">
        <f t="shared" si="6"/>
        <v>0</v>
      </c>
      <c r="R54" s="5">
        <f t="shared" si="7"/>
        <v>0</v>
      </c>
    </row>
    <row r="55" spans="1:18" x14ac:dyDescent="0.3">
      <c r="A55" s="4">
        <v>54</v>
      </c>
      <c r="B55" s="4"/>
      <c r="C55" s="33" t="str">
        <f>Jaar!C55</f>
        <v>Co</v>
      </c>
      <c r="D55" s="34" t="str">
        <f>Jaar!D55</f>
        <v xml:space="preserve"> </v>
      </c>
      <c r="E55" s="33" t="str">
        <f>Jaar!E55</f>
        <v>Suurmond</v>
      </c>
      <c r="F55" s="5"/>
      <c r="G55" s="5"/>
      <c r="H55" s="35"/>
      <c r="I55" s="35"/>
      <c r="J55" s="5"/>
      <c r="K55" s="5"/>
      <c r="L55" s="27">
        <f t="shared" si="1"/>
        <v>0</v>
      </c>
      <c r="M55" s="5">
        <f t="shared" si="2"/>
        <v>0</v>
      </c>
      <c r="N55" s="5">
        <f t="shared" si="3"/>
        <v>0</v>
      </c>
      <c r="O55" s="5">
        <f t="shared" si="4"/>
        <v>0</v>
      </c>
      <c r="P55" s="5">
        <f t="shared" si="5"/>
        <v>0</v>
      </c>
      <c r="Q55" s="5">
        <f t="shared" si="6"/>
        <v>0</v>
      </c>
      <c r="R55" s="5">
        <f t="shared" si="7"/>
        <v>0</v>
      </c>
    </row>
    <row r="56" spans="1:18" x14ac:dyDescent="0.3">
      <c r="A56" s="4">
        <v>55</v>
      </c>
      <c r="B56" s="4"/>
      <c r="C56" s="33" t="str">
        <f>Jaar!C56</f>
        <v>Nel</v>
      </c>
      <c r="D56" s="34" t="str">
        <f>Jaar!D56</f>
        <v xml:space="preserve"> </v>
      </c>
      <c r="E56" s="33" t="str">
        <f>Jaar!E56</f>
        <v>Terpstra</v>
      </c>
      <c r="F56" s="5"/>
      <c r="G56" s="5"/>
      <c r="H56" s="35"/>
      <c r="I56" s="35"/>
      <c r="J56" s="5"/>
      <c r="K56" s="5"/>
      <c r="L56" s="27">
        <f t="shared" si="1"/>
        <v>0</v>
      </c>
      <c r="M56" s="5">
        <f t="shared" si="2"/>
        <v>0</v>
      </c>
      <c r="N56" s="5">
        <f t="shared" si="3"/>
        <v>0</v>
      </c>
      <c r="O56" s="5">
        <f t="shared" si="4"/>
        <v>0</v>
      </c>
      <c r="P56" s="5">
        <f t="shared" si="5"/>
        <v>0</v>
      </c>
      <c r="Q56" s="5">
        <f t="shared" si="6"/>
        <v>0</v>
      </c>
      <c r="R56" s="5">
        <f t="shared" si="7"/>
        <v>0</v>
      </c>
    </row>
    <row r="57" spans="1:18" x14ac:dyDescent="0.3">
      <c r="A57" s="4">
        <v>56</v>
      </c>
      <c r="B57" s="4"/>
      <c r="C57" s="33" t="str">
        <f>Jaar!C57</f>
        <v>James</v>
      </c>
      <c r="D57" s="34" t="str">
        <f>Jaar!D57</f>
        <v xml:space="preserve"> </v>
      </c>
      <c r="E57" s="33" t="str">
        <f>Jaar!E57</f>
        <v>Tji</v>
      </c>
      <c r="F57" s="5"/>
      <c r="G57" s="5"/>
      <c r="H57" s="35"/>
      <c r="I57" s="35"/>
      <c r="J57" s="5"/>
      <c r="K57" s="5"/>
      <c r="L57" s="27">
        <f t="shared" si="1"/>
        <v>0</v>
      </c>
      <c r="M57" s="5">
        <f t="shared" si="2"/>
        <v>0</v>
      </c>
      <c r="N57" s="5">
        <f t="shared" si="3"/>
        <v>0</v>
      </c>
      <c r="O57" s="5">
        <f t="shared" si="4"/>
        <v>0</v>
      </c>
      <c r="P57" s="5">
        <f t="shared" si="5"/>
        <v>0</v>
      </c>
      <c r="Q57" s="5">
        <f t="shared" si="6"/>
        <v>0</v>
      </c>
      <c r="R57" s="5">
        <f t="shared" si="7"/>
        <v>0</v>
      </c>
    </row>
    <row r="58" spans="1:18" x14ac:dyDescent="0.3">
      <c r="A58" s="4">
        <v>57</v>
      </c>
      <c r="B58" s="4"/>
      <c r="C58" s="33" t="str">
        <f>Jaar!C58</f>
        <v>Ton</v>
      </c>
      <c r="D58" s="34" t="str">
        <f>Jaar!D58</f>
        <v>van</v>
      </c>
      <c r="E58" s="33" t="str">
        <f>Jaar!E58</f>
        <v>Tuijl</v>
      </c>
      <c r="F58" s="5"/>
      <c r="G58" s="5"/>
      <c r="H58" s="35"/>
      <c r="I58" s="35"/>
      <c r="J58" s="5"/>
      <c r="K58" s="5"/>
      <c r="L58" s="27">
        <f t="shared" si="1"/>
        <v>0</v>
      </c>
      <c r="M58" s="5">
        <f t="shared" si="2"/>
        <v>0</v>
      </c>
      <c r="N58" s="5">
        <f t="shared" si="3"/>
        <v>0</v>
      </c>
      <c r="O58" s="5">
        <f t="shared" si="4"/>
        <v>0</v>
      </c>
      <c r="P58" s="5">
        <f t="shared" si="5"/>
        <v>0</v>
      </c>
      <c r="Q58" s="5">
        <f t="shared" si="6"/>
        <v>0</v>
      </c>
      <c r="R58" s="5">
        <f t="shared" si="7"/>
        <v>0</v>
      </c>
    </row>
    <row r="59" spans="1:18" x14ac:dyDescent="0.3">
      <c r="A59" s="4">
        <v>58</v>
      </c>
      <c r="B59" s="4"/>
      <c r="C59" s="33" t="str">
        <f>Jaar!C59</f>
        <v>Corrien</v>
      </c>
      <c r="D59" s="34" t="str">
        <f>Jaar!D59</f>
        <v xml:space="preserve"> </v>
      </c>
      <c r="E59" s="33" t="str">
        <f>Jaar!E59</f>
        <v>Uiterwaal</v>
      </c>
      <c r="F59" s="5"/>
      <c r="G59" s="5"/>
      <c r="H59" s="35"/>
      <c r="I59" s="35"/>
      <c r="J59" s="5"/>
      <c r="K59" s="5"/>
      <c r="L59" s="27">
        <f t="shared" si="1"/>
        <v>0</v>
      </c>
      <c r="M59" s="5">
        <f t="shared" si="2"/>
        <v>0</v>
      </c>
      <c r="N59" s="5">
        <f t="shared" si="3"/>
        <v>0</v>
      </c>
      <c r="O59" s="5">
        <f t="shared" si="4"/>
        <v>0</v>
      </c>
      <c r="P59" s="5">
        <f t="shared" si="5"/>
        <v>0</v>
      </c>
      <c r="Q59" s="5">
        <f t="shared" si="6"/>
        <v>0</v>
      </c>
      <c r="R59" s="5">
        <f t="shared" si="7"/>
        <v>0</v>
      </c>
    </row>
    <row r="60" spans="1:18" x14ac:dyDescent="0.3">
      <c r="A60" s="4">
        <v>59</v>
      </c>
      <c r="B60" s="4"/>
      <c r="C60" s="33" t="str">
        <f>Jaar!C60</f>
        <v>Nico</v>
      </c>
      <c r="D60" s="34" t="str">
        <f>Jaar!D60</f>
        <v xml:space="preserve"> </v>
      </c>
      <c r="E60" s="33" t="str">
        <f>Jaar!E60</f>
        <v>Uiterwaal</v>
      </c>
      <c r="F60" s="5"/>
      <c r="G60" s="5"/>
      <c r="H60" s="35"/>
      <c r="I60" s="35"/>
      <c r="J60" s="5"/>
      <c r="K60" s="5"/>
      <c r="L60" s="27">
        <f t="shared" si="1"/>
        <v>0</v>
      </c>
      <c r="M60" s="5">
        <f t="shared" si="2"/>
        <v>0</v>
      </c>
      <c r="N60" s="5">
        <f t="shared" si="3"/>
        <v>0</v>
      </c>
      <c r="O60" s="5">
        <f t="shared" si="4"/>
        <v>0</v>
      </c>
      <c r="P60" s="5">
        <f t="shared" si="5"/>
        <v>0</v>
      </c>
      <c r="Q60" s="5">
        <f t="shared" si="6"/>
        <v>0</v>
      </c>
      <c r="R60" s="5">
        <f t="shared" si="7"/>
        <v>0</v>
      </c>
    </row>
    <row r="61" spans="1:18" x14ac:dyDescent="0.3">
      <c r="A61" s="4">
        <v>60</v>
      </c>
      <c r="B61" s="4"/>
      <c r="C61" s="33" t="str">
        <f>Jaar!C61</f>
        <v>Rob</v>
      </c>
      <c r="D61" s="34" t="str">
        <f>Jaar!D61</f>
        <v>van</v>
      </c>
      <c r="E61" s="33" t="str">
        <f>Jaar!E61</f>
        <v>Veen</v>
      </c>
      <c r="F61" s="5"/>
      <c r="G61" s="5"/>
      <c r="H61" s="35"/>
      <c r="I61" s="35"/>
      <c r="J61" s="5"/>
      <c r="K61" s="5"/>
      <c r="L61" s="27">
        <f t="shared" si="1"/>
        <v>0</v>
      </c>
      <c r="M61" s="5">
        <f t="shared" si="2"/>
        <v>0</v>
      </c>
      <c r="N61" s="5">
        <f t="shared" si="3"/>
        <v>0</v>
      </c>
      <c r="O61" s="5">
        <f t="shared" si="4"/>
        <v>0</v>
      </c>
      <c r="P61" s="5">
        <f t="shared" si="5"/>
        <v>0</v>
      </c>
      <c r="Q61" s="5">
        <f t="shared" si="6"/>
        <v>0</v>
      </c>
      <c r="R61" s="5">
        <f t="shared" si="7"/>
        <v>0</v>
      </c>
    </row>
    <row r="62" spans="1:18" x14ac:dyDescent="0.3">
      <c r="A62" s="4">
        <v>61</v>
      </c>
      <c r="B62" s="4"/>
      <c r="C62" s="33" t="str">
        <f>Jaar!C62</f>
        <v>Gerrie</v>
      </c>
      <c r="D62" s="34" t="str">
        <f>Jaar!D62</f>
        <v xml:space="preserve"> </v>
      </c>
      <c r="E62" s="33" t="str">
        <f>Jaar!E62</f>
        <v>Verheul</v>
      </c>
      <c r="F62" s="5"/>
      <c r="G62" s="5"/>
      <c r="H62" s="35"/>
      <c r="I62" s="35"/>
      <c r="J62" s="5"/>
      <c r="K62" s="5"/>
      <c r="L62" s="27">
        <f t="shared" si="1"/>
        <v>0</v>
      </c>
      <c r="M62" s="5">
        <f t="shared" si="2"/>
        <v>0</v>
      </c>
      <c r="N62" s="5">
        <f t="shared" si="3"/>
        <v>0</v>
      </c>
      <c r="O62" s="5">
        <f t="shared" si="4"/>
        <v>0</v>
      </c>
      <c r="P62" s="5">
        <f t="shared" si="5"/>
        <v>0</v>
      </c>
      <c r="Q62" s="5">
        <f t="shared" si="6"/>
        <v>0</v>
      </c>
      <c r="R62" s="5">
        <f t="shared" si="7"/>
        <v>0</v>
      </c>
    </row>
    <row r="63" spans="1:18" x14ac:dyDescent="0.3">
      <c r="A63" s="4">
        <v>62</v>
      </c>
      <c r="B63" s="4"/>
      <c r="C63" s="33" t="str">
        <f>Jaar!C63</f>
        <v>Albert</v>
      </c>
      <c r="D63" s="34" t="str">
        <f>Jaar!D63</f>
        <v xml:space="preserve"> </v>
      </c>
      <c r="E63" s="33" t="str">
        <f>Jaar!E63</f>
        <v>Verheul</v>
      </c>
      <c r="F63" s="21"/>
      <c r="G63" s="21"/>
      <c r="H63" s="36"/>
      <c r="I63" s="36"/>
      <c r="J63" s="21"/>
      <c r="K63" s="21"/>
      <c r="L63" s="27">
        <f t="shared" si="1"/>
        <v>0</v>
      </c>
      <c r="M63" s="5">
        <f t="shared" si="2"/>
        <v>0</v>
      </c>
      <c r="N63" s="5">
        <f t="shared" si="3"/>
        <v>0</v>
      </c>
      <c r="O63" s="5">
        <f t="shared" si="4"/>
        <v>0</v>
      </c>
      <c r="P63" s="5">
        <f t="shared" si="5"/>
        <v>0</v>
      </c>
      <c r="Q63" s="5">
        <f t="shared" si="6"/>
        <v>0</v>
      </c>
      <c r="R63" s="5">
        <f t="shared" si="7"/>
        <v>0</v>
      </c>
    </row>
    <row r="64" spans="1:18" x14ac:dyDescent="0.3">
      <c r="A64" s="4">
        <v>63</v>
      </c>
      <c r="B64" s="4"/>
      <c r="C64" s="33" t="str">
        <f>Jaar!C64</f>
        <v>Arie</v>
      </c>
      <c r="D64" s="34" t="str">
        <f>Jaar!D64</f>
        <v xml:space="preserve"> </v>
      </c>
      <c r="E64" s="33" t="str">
        <f>Jaar!E64</f>
        <v>Wassink</v>
      </c>
      <c r="F64" s="5"/>
      <c r="G64" s="5"/>
      <c r="H64" s="35"/>
      <c r="I64" s="35"/>
      <c r="J64" s="5"/>
      <c r="K64" s="5"/>
      <c r="L64" s="27">
        <f t="shared" si="1"/>
        <v>0</v>
      </c>
      <c r="M64" s="5">
        <f t="shared" si="2"/>
        <v>0</v>
      </c>
      <c r="N64" s="5">
        <f t="shared" si="3"/>
        <v>0</v>
      </c>
      <c r="O64" s="5">
        <f t="shared" si="4"/>
        <v>0</v>
      </c>
      <c r="P64" s="5">
        <f t="shared" si="5"/>
        <v>0</v>
      </c>
      <c r="Q64" s="5">
        <f t="shared" si="6"/>
        <v>0</v>
      </c>
      <c r="R64" s="5">
        <f t="shared" si="7"/>
        <v>0</v>
      </c>
    </row>
    <row r="65" spans="1:18" x14ac:dyDescent="0.3">
      <c r="A65" s="4">
        <v>64</v>
      </c>
      <c r="B65" s="4"/>
      <c r="C65" s="33" t="str">
        <f>Jaar!C65</f>
        <v xml:space="preserve">Corrie </v>
      </c>
      <c r="D65" s="34" t="str">
        <f>Jaar!D65</f>
        <v>de</v>
      </c>
      <c r="E65" s="33" t="str">
        <f>Jaar!E65</f>
        <v>Wilde</v>
      </c>
      <c r="F65" s="21"/>
      <c r="G65" s="21"/>
      <c r="H65" s="36"/>
      <c r="I65" s="36"/>
      <c r="J65" s="21"/>
      <c r="K65" s="21"/>
      <c r="L65" s="27">
        <f t="shared" si="1"/>
        <v>0</v>
      </c>
      <c r="M65" s="5">
        <f t="shared" si="2"/>
        <v>0</v>
      </c>
      <c r="N65" s="5">
        <f t="shared" si="3"/>
        <v>0</v>
      </c>
      <c r="O65" s="5">
        <f t="shared" si="4"/>
        <v>0</v>
      </c>
      <c r="P65" s="5">
        <f t="shared" si="5"/>
        <v>0</v>
      </c>
      <c r="Q65" s="5">
        <f t="shared" si="6"/>
        <v>0</v>
      </c>
      <c r="R65" s="5">
        <f t="shared" si="7"/>
        <v>0</v>
      </c>
    </row>
    <row r="66" spans="1:18" x14ac:dyDescent="0.3">
      <c r="A66" s="4">
        <v>65</v>
      </c>
      <c r="B66" s="4"/>
      <c r="C66" s="33" t="str">
        <f>Jaar!C66</f>
        <v>Frans</v>
      </c>
      <c r="D66" s="34" t="str">
        <f>Jaar!D66</f>
        <v>de</v>
      </c>
      <c r="E66" s="33" t="str">
        <f>Jaar!E66</f>
        <v>Wilde</v>
      </c>
      <c r="F66" s="21"/>
      <c r="G66" s="21"/>
      <c r="H66" s="36"/>
      <c r="I66" s="36"/>
      <c r="J66" s="21"/>
      <c r="K66" s="21"/>
      <c r="L66" s="27">
        <f t="shared" ref="L66" si="8">IF(F66=13,1,0)</f>
        <v>0</v>
      </c>
      <c r="M66" s="5">
        <f t="shared" ref="M66" si="9">IF(H66=13,1,0)</f>
        <v>0</v>
      </c>
      <c r="N66" s="5">
        <f t="shared" ref="N66" si="10">IF(J66=13,1,0)</f>
        <v>0</v>
      </c>
      <c r="O66" s="5">
        <f t="shared" ref="O66" si="11">F66+H66+J66</f>
        <v>0</v>
      </c>
      <c r="P66" s="5">
        <f t="shared" ref="P66" si="12">G66+I66+K66</f>
        <v>0</v>
      </c>
      <c r="Q66" s="5">
        <f t="shared" ref="Q66" si="13">SUM(L66:N66)</f>
        <v>0</v>
      </c>
      <c r="R66" s="5">
        <f t="shared" ref="R66" si="14">O66-P66</f>
        <v>0</v>
      </c>
    </row>
    <row r="67" spans="1:18" x14ac:dyDescent="0.3">
      <c r="A67" s="4">
        <v>66</v>
      </c>
      <c r="B67" s="4"/>
      <c r="C67" s="33" t="str">
        <f>Jaar!C67</f>
        <v>Fien</v>
      </c>
      <c r="D67" s="34" t="str">
        <f>Jaar!D67</f>
        <v xml:space="preserve"> </v>
      </c>
      <c r="E67" s="33" t="str">
        <f>Jaar!E67</f>
        <v>Wouters</v>
      </c>
      <c r="F67" s="21"/>
      <c r="G67" s="21"/>
      <c r="H67" s="36"/>
      <c r="I67" s="36"/>
      <c r="J67" s="21"/>
      <c r="K67" s="21"/>
      <c r="L67" s="27">
        <f t="shared" ref="L67:L72" si="15">IF(F67=13,1,0)</f>
        <v>0</v>
      </c>
      <c r="M67" s="5">
        <f t="shared" ref="M67:M72" si="16">IF(H67=13,1,0)</f>
        <v>0</v>
      </c>
      <c r="N67" s="5">
        <f t="shared" ref="N67:N72" si="17">IF(J67=13,1,0)</f>
        <v>0</v>
      </c>
      <c r="O67" s="5">
        <f t="shared" ref="O67:O72" si="18">F67+H67+J67</f>
        <v>0</v>
      </c>
      <c r="P67" s="5">
        <f t="shared" ref="P67:P72" si="19">G67+I67+K67</f>
        <v>0</v>
      </c>
      <c r="Q67" s="5">
        <f t="shared" ref="Q67:Q72" si="20">SUM(L67:N67)</f>
        <v>0</v>
      </c>
      <c r="R67" s="5">
        <f t="shared" ref="R67:R72" si="21">O67-P67</f>
        <v>0</v>
      </c>
    </row>
    <row r="68" spans="1:18" x14ac:dyDescent="0.3">
      <c r="A68" s="4">
        <v>67</v>
      </c>
      <c r="B68" s="4"/>
      <c r="C68" s="33" t="str">
        <f>Jaar!C68</f>
        <v>Pietie</v>
      </c>
      <c r="D68" s="34" t="str">
        <f>Jaar!D68</f>
        <v xml:space="preserve"> </v>
      </c>
      <c r="E68" s="33" t="str">
        <f>Jaar!E68</f>
        <v>Woutersen</v>
      </c>
      <c r="F68" s="21"/>
      <c r="G68" s="21"/>
      <c r="H68" s="36"/>
      <c r="I68" s="36"/>
      <c r="J68" s="21"/>
      <c r="K68" s="21"/>
      <c r="L68" s="27">
        <f t="shared" si="15"/>
        <v>0</v>
      </c>
      <c r="M68" s="5">
        <f t="shared" si="16"/>
        <v>0</v>
      </c>
      <c r="N68" s="5">
        <f t="shared" si="17"/>
        <v>0</v>
      </c>
      <c r="O68" s="5">
        <f t="shared" si="18"/>
        <v>0</v>
      </c>
      <c r="P68" s="5">
        <f t="shared" si="19"/>
        <v>0</v>
      </c>
      <c r="Q68" s="5">
        <f t="shared" si="20"/>
        <v>0</v>
      </c>
      <c r="R68" s="5">
        <f t="shared" si="21"/>
        <v>0</v>
      </c>
    </row>
    <row r="69" spans="1:18" x14ac:dyDescent="0.3">
      <c r="A69" s="4">
        <v>68</v>
      </c>
      <c r="B69" s="4"/>
      <c r="C69" s="33" t="str">
        <f>Jaar!C69</f>
        <v>Gerard</v>
      </c>
      <c r="D69" s="34" t="str">
        <f>Jaar!D69</f>
        <v xml:space="preserve"> </v>
      </c>
      <c r="E69" s="33" t="str">
        <f>Jaar!E69</f>
        <v>Woutersen</v>
      </c>
      <c r="F69" s="21"/>
      <c r="G69" s="21"/>
      <c r="H69" s="36"/>
      <c r="I69" s="36"/>
      <c r="J69" s="21"/>
      <c r="K69" s="21"/>
      <c r="L69" s="27">
        <f t="shared" si="15"/>
        <v>0</v>
      </c>
      <c r="M69" s="5">
        <f t="shared" si="16"/>
        <v>0</v>
      </c>
      <c r="N69" s="5">
        <f t="shared" si="17"/>
        <v>0</v>
      </c>
      <c r="O69" s="5">
        <f t="shared" si="18"/>
        <v>0</v>
      </c>
      <c r="P69" s="5">
        <f t="shared" si="19"/>
        <v>0</v>
      </c>
      <c r="Q69" s="5">
        <f t="shared" si="20"/>
        <v>0</v>
      </c>
      <c r="R69" s="5">
        <f t="shared" si="21"/>
        <v>0</v>
      </c>
    </row>
    <row r="70" spans="1:18" x14ac:dyDescent="0.3">
      <c r="A70" s="4">
        <v>69</v>
      </c>
      <c r="B70" s="4"/>
      <c r="C70" s="33" t="str">
        <f>Jaar!C70</f>
        <v>Arie</v>
      </c>
      <c r="D70" s="34" t="str">
        <f>Jaar!D70</f>
        <v>van</v>
      </c>
      <c r="E70" s="33" t="str">
        <f>Jaar!E70</f>
        <v>Zuilen</v>
      </c>
      <c r="F70" s="21"/>
      <c r="G70" s="21"/>
      <c r="H70" s="36"/>
      <c r="I70" s="36"/>
      <c r="J70" s="21"/>
      <c r="K70" s="21"/>
      <c r="L70" s="27">
        <f t="shared" si="15"/>
        <v>0</v>
      </c>
      <c r="M70" s="5">
        <f t="shared" si="16"/>
        <v>0</v>
      </c>
      <c r="N70" s="5">
        <f t="shared" si="17"/>
        <v>0</v>
      </c>
      <c r="O70" s="5">
        <f t="shared" si="18"/>
        <v>0</v>
      </c>
      <c r="P70" s="5">
        <f t="shared" si="19"/>
        <v>0</v>
      </c>
      <c r="Q70" s="5">
        <f t="shared" si="20"/>
        <v>0</v>
      </c>
      <c r="R70" s="5">
        <f t="shared" si="21"/>
        <v>0</v>
      </c>
    </row>
    <row r="71" spans="1:18" x14ac:dyDescent="0.3">
      <c r="A71" s="4">
        <v>70</v>
      </c>
      <c r="B71" s="4"/>
      <c r="C71" s="33" t="str">
        <f>Jaar!C71</f>
        <v>Gerrit</v>
      </c>
      <c r="D71" s="34" t="str">
        <f>Jaar!D71</f>
        <v>de</v>
      </c>
      <c r="E71" s="33" t="str">
        <f>Jaar!E71</f>
        <v>Git</v>
      </c>
      <c r="F71" s="21"/>
      <c r="G71" s="21"/>
      <c r="H71" s="36"/>
      <c r="I71" s="36"/>
      <c r="J71" s="21"/>
      <c r="K71" s="21"/>
      <c r="L71" s="27">
        <f t="shared" si="15"/>
        <v>0</v>
      </c>
      <c r="M71" s="5">
        <f t="shared" si="16"/>
        <v>0</v>
      </c>
      <c r="N71" s="5">
        <f t="shared" si="17"/>
        <v>0</v>
      </c>
      <c r="O71" s="5">
        <f t="shared" si="18"/>
        <v>0</v>
      </c>
      <c r="P71" s="5">
        <f t="shared" si="19"/>
        <v>0</v>
      </c>
      <c r="Q71" s="5">
        <f t="shared" si="20"/>
        <v>0</v>
      </c>
      <c r="R71" s="5">
        <f t="shared" si="21"/>
        <v>0</v>
      </c>
    </row>
    <row r="72" spans="1:18" x14ac:dyDescent="0.3">
      <c r="A72" s="4">
        <v>71</v>
      </c>
      <c r="B72" s="4"/>
      <c r="C72" s="33" t="str">
        <f>Jaar!C72</f>
        <v>Ron</v>
      </c>
      <c r="D72" s="34" t="str">
        <f>Jaar!D72</f>
        <v xml:space="preserve"> </v>
      </c>
      <c r="E72" s="33" t="str">
        <f>Jaar!E72</f>
        <v>Tielman</v>
      </c>
      <c r="F72" s="21"/>
      <c r="G72" s="21"/>
      <c r="H72" s="36"/>
      <c r="I72" s="36"/>
      <c r="J72" s="21"/>
      <c r="K72" s="21"/>
      <c r="L72" s="27">
        <f t="shared" si="15"/>
        <v>0</v>
      </c>
      <c r="M72" s="5">
        <f t="shared" si="16"/>
        <v>0</v>
      </c>
      <c r="N72" s="5">
        <f t="shared" si="17"/>
        <v>0</v>
      </c>
      <c r="O72" s="5">
        <f t="shared" si="18"/>
        <v>0</v>
      </c>
      <c r="P72" s="5">
        <f t="shared" si="19"/>
        <v>0</v>
      </c>
      <c r="Q72" s="5">
        <f t="shared" si="20"/>
        <v>0</v>
      </c>
      <c r="R72" s="5">
        <f t="shared" si="21"/>
        <v>0</v>
      </c>
    </row>
    <row r="73" spans="1:18" x14ac:dyDescent="0.3">
      <c r="A73" s="4">
        <v>72</v>
      </c>
      <c r="B73" s="4"/>
      <c r="C73" s="33" t="str">
        <f>Jaar!C73</f>
        <v>Uriel</v>
      </c>
      <c r="D73" s="34" t="str">
        <f>Jaar!D73</f>
        <v xml:space="preserve"> </v>
      </c>
      <c r="E73" s="33" t="str">
        <f>Jaar!E73</f>
        <v>Zwaan</v>
      </c>
      <c r="F73" s="5"/>
      <c r="G73" s="5"/>
      <c r="H73" s="35"/>
      <c r="I73" s="35"/>
      <c r="J73" s="5"/>
      <c r="K73" s="5"/>
      <c r="L73" s="27">
        <f t="shared" ref="L73:L91" si="22">IF(F73=13,1,0)</f>
        <v>0</v>
      </c>
      <c r="M73" s="5">
        <f t="shared" ref="M73:M91" si="23">IF(H73=13,1,0)</f>
        <v>0</v>
      </c>
      <c r="N73" s="5">
        <f t="shared" ref="N73:N91" si="24">IF(J73=13,1,0)</f>
        <v>0</v>
      </c>
      <c r="O73" s="5">
        <f t="shared" ref="O73:O91" si="25">F73+H73+J73</f>
        <v>0</v>
      </c>
      <c r="P73" s="5">
        <f t="shared" ref="P73:P91" si="26">G73+I73+K73</f>
        <v>0</v>
      </c>
      <c r="Q73" s="5">
        <f t="shared" ref="Q73:Q91" si="27">SUM(L73:N73)</f>
        <v>0</v>
      </c>
      <c r="R73" s="5">
        <f t="shared" ref="R73:R91" si="28">O73-P73</f>
        <v>0</v>
      </c>
    </row>
    <row r="74" spans="1:18" x14ac:dyDescent="0.3">
      <c r="A74" s="4">
        <v>73</v>
      </c>
      <c r="B74" s="4"/>
      <c r="C74" s="33" t="str">
        <f>Jaar!C74</f>
        <v>Meindert</v>
      </c>
      <c r="D74" s="34" t="str">
        <f>Jaar!D74</f>
        <v xml:space="preserve"> </v>
      </c>
      <c r="E74" s="33" t="str">
        <f>Jaar!E74</f>
        <v>Minnema</v>
      </c>
      <c r="F74" s="5"/>
      <c r="G74" s="5"/>
      <c r="H74" s="35"/>
      <c r="I74" s="35"/>
      <c r="J74" s="5"/>
      <c r="K74" s="5"/>
      <c r="L74" s="27">
        <f t="shared" si="22"/>
        <v>0</v>
      </c>
      <c r="M74" s="5">
        <f t="shared" si="23"/>
        <v>0</v>
      </c>
      <c r="N74" s="5">
        <f t="shared" si="24"/>
        <v>0</v>
      </c>
      <c r="O74" s="5">
        <f t="shared" si="25"/>
        <v>0</v>
      </c>
      <c r="P74" s="5">
        <f t="shared" si="26"/>
        <v>0</v>
      </c>
      <c r="Q74" s="5">
        <f t="shared" si="27"/>
        <v>0</v>
      </c>
      <c r="R74" s="5">
        <f t="shared" si="28"/>
        <v>0</v>
      </c>
    </row>
    <row r="75" spans="1:18" x14ac:dyDescent="0.3">
      <c r="A75" s="4">
        <v>74</v>
      </c>
      <c r="B75" s="4"/>
      <c r="C75" s="33" t="str">
        <f>Jaar!C75</f>
        <v>Leo</v>
      </c>
      <c r="D75" s="34">
        <f>Jaar!D75</f>
        <v>0</v>
      </c>
      <c r="E75" s="33" t="str">
        <f>Jaar!E75</f>
        <v>Rusman</v>
      </c>
      <c r="F75" s="5"/>
      <c r="G75" s="5"/>
      <c r="H75" s="35"/>
      <c r="I75" s="35"/>
      <c r="J75" s="5"/>
      <c r="K75" s="5"/>
      <c r="L75" s="27">
        <f t="shared" si="22"/>
        <v>0</v>
      </c>
      <c r="M75" s="5">
        <f t="shared" si="23"/>
        <v>0</v>
      </c>
      <c r="N75" s="5">
        <f t="shared" si="24"/>
        <v>0</v>
      </c>
      <c r="O75" s="5">
        <f t="shared" si="25"/>
        <v>0</v>
      </c>
      <c r="P75" s="5">
        <f t="shared" si="26"/>
        <v>0</v>
      </c>
      <c r="Q75" s="5">
        <f t="shared" si="27"/>
        <v>0</v>
      </c>
      <c r="R75" s="5">
        <f t="shared" si="28"/>
        <v>0</v>
      </c>
    </row>
    <row r="76" spans="1:18" x14ac:dyDescent="0.3">
      <c r="A76" s="4">
        <v>75</v>
      </c>
      <c r="B76" s="4"/>
      <c r="C76" s="33" t="str">
        <f>Jaar!C76</f>
        <v>Ella</v>
      </c>
      <c r="D76" s="34" t="str">
        <f>Jaar!D76</f>
        <v>van</v>
      </c>
      <c r="E76" s="33" t="str">
        <f>Jaar!E76</f>
        <v>Kappel</v>
      </c>
      <c r="F76" s="5"/>
      <c r="G76" s="5"/>
      <c r="H76" s="35"/>
      <c r="I76" s="35"/>
      <c r="J76" s="5"/>
      <c r="K76" s="5"/>
      <c r="L76" s="27">
        <f t="shared" si="22"/>
        <v>0</v>
      </c>
      <c r="M76" s="5">
        <f t="shared" si="23"/>
        <v>0</v>
      </c>
      <c r="N76" s="5">
        <f t="shared" si="24"/>
        <v>0</v>
      </c>
      <c r="O76" s="5">
        <f t="shared" si="25"/>
        <v>0</v>
      </c>
      <c r="P76" s="5">
        <f t="shared" si="26"/>
        <v>0</v>
      </c>
      <c r="Q76" s="5">
        <f t="shared" si="27"/>
        <v>0</v>
      </c>
      <c r="R76" s="5">
        <f t="shared" si="28"/>
        <v>0</v>
      </c>
    </row>
    <row r="77" spans="1:18" x14ac:dyDescent="0.3">
      <c r="A77" s="4">
        <v>76</v>
      </c>
      <c r="B77" s="4"/>
      <c r="C77" s="33" t="str">
        <f>Jaar!C77</f>
        <v>Andrea</v>
      </c>
      <c r="D77" s="34" t="str">
        <f>Jaar!D77</f>
        <v>van</v>
      </c>
      <c r="E77" s="33" t="str">
        <f>Jaar!E77</f>
        <v>Osnabrugge</v>
      </c>
      <c r="F77" s="5"/>
      <c r="G77" s="5"/>
      <c r="H77" s="35"/>
      <c r="I77" s="35"/>
      <c r="J77" s="5"/>
      <c r="K77" s="5"/>
      <c r="L77" s="27">
        <f t="shared" si="22"/>
        <v>0</v>
      </c>
      <c r="M77" s="5">
        <f t="shared" si="23"/>
        <v>0</v>
      </c>
      <c r="N77" s="5">
        <f t="shared" si="24"/>
        <v>0</v>
      </c>
      <c r="O77" s="5">
        <f t="shared" si="25"/>
        <v>0</v>
      </c>
      <c r="P77" s="5">
        <f t="shared" si="26"/>
        <v>0</v>
      </c>
      <c r="Q77" s="5">
        <f t="shared" si="27"/>
        <v>0</v>
      </c>
      <c r="R77" s="5">
        <f t="shared" si="28"/>
        <v>0</v>
      </c>
    </row>
    <row r="78" spans="1:18" x14ac:dyDescent="0.3">
      <c r="A78" s="4">
        <v>77</v>
      </c>
      <c r="B78" s="4"/>
      <c r="C78" s="33" t="str">
        <f>Jaar!C78</f>
        <v xml:space="preserve">Jan </v>
      </c>
      <c r="D78" s="34" t="str">
        <f>Jaar!D78</f>
        <v>van</v>
      </c>
      <c r="E78" s="33" t="str">
        <f>Jaar!E78</f>
        <v>Osnabrugge</v>
      </c>
      <c r="F78" s="5"/>
      <c r="G78" s="5"/>
      <c r="H78" s="35"/>
      <c r="I78" s="35"/>
      <c r="J78" s="5"/>
      <c r="K78" s="5"/>
      <c r="L78" s="27">
        <f t="shared" si="22"/>
        <v>0</v>
      </c>
      <c r="M78" s="5">
        <f t="shared" si="23"/>
        <v>0</v>
      </c>
      <c r="N78" s="5">
        <f t="shared" si="24"/>
        <v>0</v>
      </c>
      <c r="O78" s="5">
        <f t="shared" si="25"/>
        <v>0</v>
      </c>
      <c r="P78" s="5">
        <f t="shared" si="26"/>
        <v>0</v>
      </c>
      <c r="Q78" s="5">
        <f t="shared" si="27"/>
        <v>0</v>
      </c>
      <c r="R78" s="5">
        <f t="shared" si="28"/>
        <v>0</v>
      </c>
    </row>
    <row r="79" spans="1:18" x14ac:dyDescent="0.3">
      <c r="A79" s="4">
        <v>78</v>
      </c>
      <c r="B79" s="4"/>
      <c r="C79" s="33" t="str">
        <f>Jaar!C79</f>
        <v>Lies</v>
      </c>
      <c r="D79" s="34">
        <f>Jaar!D79</f>
        <v>0</v>
      </c>
      <c r="E79" s="33" t="str">
        <f>Jaar!E79</f>
        <v>Woud</v>
      </c>
      <c r="F79" s="5"/>
      <c r="G79" s="5"/>
      <c r="H79" s="35"/>
      <c r="I79" s="35"/>
      <c r="J79" s="5"/>
      <c r="K79" s="5"/>
      <c r="L79" s="27">
        <f t="shared" si="22"/>
        <v>0</v>
      </c>
      <c r="M79" s="5">
        <f t="shared" si="23"/>
        <v>0</v>
      </c>
      <c r="N79" s="5">
        <f t="shared" si="24"/>
        <v>0</v>
      </c>
      <c r="O79" s="5">
        <f t="shared" si="25"/>
        <v>0</v>
      </c>
      <c r="P79" s="5">
        <f t="shared" si="26"/>
        <v>0</v>
      </c>
      <c r="Q79" s="5">
        <f t="shared" si="27"/>
        <v>0</v>
      </c>
      <c r="R79" s="5">
        <f t="shared" si="28"/>
        <v>0</v>
      </c>
    </row>
    <row r="80" spans="1:18" x14ac:dyDescent="0.3">
      <c r="A80" s="4">
        <v>79</v>
      </c>
      <c r="B80" s="4"/>
      <c r="C80" s="33" t="str">
        <f>Jaar!C80</f>
        <v>Cor</v>
      </c>
      <c r="D80" s="34">
        <f>Jaar!D80</f>
        <v>0</v>
      </c>
      <c r="E80" s="33" t="str">
        <f>Jaar!E80</f>
        <v>Boer</v>
      </c>
      <c r="F80" s="5"/>
      <c r="G80" s="5"/>
      <c r="H80" s="35"/>
      <c r="I80" s="35"/>
      <c r="J80" s="5"/>
      <c r="K80" s="5"/>
      <c r="L80" s="27">
        <f t="shared" si="22"/>
        <v>0</v>
      </c>
      <c r="M80" s="5">
        <f t="shared" si="23"/>
        <v>0</v>
      </c>
      <c r="N80" s="5">
        <f t="shared" si="24"/>
        <v>0</v>
      </c>
      <c r="O80" s="5">
        <f t="shared" si="25"/>
        <v>0</v>
      </c>
      <c r="P80" s="5">
        <f t="shared" si="26"/>
        <v>0</v>
      </c>
      <c r="Q80" s="5">
        <f t="shared" si="27"/>
        <v>0</v>
      </c>
      <c r="R80" s="5">
        <f t="shared" si="28"/>
        <v>0</v>
      </c>
    </row>
    <row r="81" spans="1:33" x14ac:dyDescent="0.3">
      <c r="A81" s="4">
        <v>80</v>
      </c>
      <c r="B81" s="4"/>
      <c r="C81" s="33">
        <f>Jaar!C86</f>
        <v>0</v>
      </c>
      <c r="D81" s="34">
        <f>Jaar!D86</f>
        <v>0</v>
      </c>
      <c r="E81" s="33">
        <f>Jaar!E86</f>
        <v>0</v>
      </c>
      <c r="F81" s="5"/>
      <c r="G81" s="5"/>
      <c r="H81" s="35"/>
      <c r="I81" s="35"/>
      <c r="J81" s="5"/>
      <c r="K81" s="5"/>
      <c r="L81" s="27">
        <f t="shared" si="22"/>
        <v>0</v>
      </c>
      <c r="M81" s="5">
        <f t="shared" si="23"/>
        <v>0</v>
      </c>
      <c r="N81" s="5">
        <f t="shared" si="24"/>
        <v>0</v>
      </c>
      <c r="O81" s="5">
        <f t="shared" si="25"/>
        <v>0</v>
      </c>
      <c r="P81" s="5">
        <f t="shared" si="26"/>
        <v>0</v>
      </c>
      <c r="Q81" s="5">
        <f t="shared" si="27"/>
        <v>0</v>
      </c>
      <c r="R81" s="5">
        <f t="shared" si="28"/>
        <v>0</v>
      </c>
    </row>
    <row r="82" spans="1:33" x14ac:dyDescent="0.3">
      <c r="B82" s="6">
        <f>SUM(B2:B81)</f>
        <v>0</v>
      </c>
      <c r="L82" s="73"/>
      <c r="M82" s="73"/>
      <c r="N82" s="73"/>
      <c r="O82" s="73"/>
      <c r="P82" s="73"/>
      <c r="Q82" s="73"/>
      <c r="R82" s="73"/>
    </row>
    <row r="83" spans="1:33" x14ac:dyDescent="0.3">
      <c r="B83" s="6"/>
      <c r="L83" s="73"/>
      <c r="M83" s="73"/>
      <c r="N83" s="73"/>
      <c r="O83" s="73"/>
      <c r="P83" s="73"/>
      <c r="Q83" s="73"/>
      <c r="R83" s="73"/>
    </row>
    <row r="84" spans="1:33" x14ac:dyDescent="0.3">
      <c r="L84" s="73"/>
      <c r="M84" s="73"/>
      <c r="N84" s="73"/>
      <c r="O84" s="73"/>
      <c r="P84" s="73"/>
      <c r="Q84" s="73"/>
      <c r="R84" s="73"/>
    </row>
    <row r="85" spans="1:33" x14ac:dyDescent="0.3">
      <c r="A85" t="s">
        <v>72</v>
      </c>
      <c r="B85"/>
      <c r="C85"/>
      <c r="D85"/>
      <c r="E85"/>
      <c r="F85"/>
      <c r="G85"/>
      <c r="H85"/>
      <c r="I85"/>
      <c r="J85"/>
      <c r="K85"/>
      <c r="L85" s="73"/>
      <c r="M85" s="73"/>
      <c r="N85" s="73"/>
      <c r="O85" s="73"/>
      <c r="P85" s="73"/>
      <c r="Q85" s="73"/>
      <c r="R85" s="73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x14ac:dyDescent="0.3">
      <c r="A86"/>
      <c r="B86" s="103" t="s">
        <v>59</v>
      </c>
      <c r="C86" s="12" t="s">
        <v>0</v>
      </c>
      <c r="D86" s="13" t="s">
        <v>1</v>
      </c>
      <c r="E86" s="12" t="s">
        <v>2</v>
      </c>
      <c r="F86"/>
      <c r="G86"/>
      <c r="H86"/>
      <c r="I86"/>
      <c r="J86"/>
      <c r="K86"/>
      <c r="L86" s="73"/>
      <c r="M86" s="73"/>
      <c r="N86" s="73"/>
      <c r="O86" s="73"/>
      <c r="P86" s="73"/>
      <c r="Q86" s="73"/>
      <c r="R86" s="73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33" x14ac:dyDescent="0.3">
      <c r="A87" s="30">
        <v>1</v>
      </c>
      <c r="B87" s="30"/>
      <c r="C87" s="30"/>
      <c r="D87" s="30"/>
      <c r="E87" s="30"/>
      <c r="F87" s="30">
        <f>Maart!Q85</f>
        <v>0</v>
      </c>
      <c r="G87" s="30">
        <f>Maart!R85</f>
        <v>0</v>
      </c>
      <c r="H87" s="30">
        <f>April!B84</f>
        <v>0</v>
      </c>
      <c r="I87" s="30">
        <f>April!Q84</f>
        <v>0</v>
      </c>
      <c r="J87" s="30">
        <f>April!R84</f>
        <v>0</v>
      </c>
      <c r="K87" s="30">
        <f>Mei!B84</f>
        <v>0</v>
      </c>
      <c r="L87" s="5">
        <f t="shared" si="22"/>
        <v>0</v>
      </c>
      <c r="M87" s="5">
        <f t="shared" si="23"/>
        <v>0</v>
      </c>
      <c r="N87" s="5">
        <f t="shared" si="24"/>
        <v>0</v>
      </c>
      <c r="O87" s="5">
        <f t="shared" si="25"/>
        <v>0</v>
      </c>
      <c r="P87" s="5">
        <f t="shared" si="26"/>
        <v>0</v>
      </c>
      <c r="Q87" s="5">
        <f t="shared" si="27"/>
        <v>0</v>
      </c>
      <c r="R87" s="5">
        <f t="shared" si="28"/>
        <v>0</v>
      </c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72"/>
      <c r="AG87" s="72"/>
    </row>
    <row r="88" spans="1:33" x14ac:dyDescent="0.3">
      <c r="A88" s="32">
        <v>2</v>
      </c>
      <c r="B88" s="30"/>
      <c r="C88" s="30"/>
      <c r="D88" s="30"/>
      <c r="E88" s="30"/>
      <c r="F88" s="30">
        <f>Maart!Q87</f>
        <v>0</v>
      </c>
      <c r="G88" s="30">
        <f>Maart!R87</f>
        <v>0</v>
      </c>
      <c r="H88" s="30">
        <f>April!B85</f>
        <v>0</v>
      </c>
      <c r="I88" s="30">
        <f>April!Q85</f>
        <v>0</v>
      </c>
      <c r="J88" s="30">
        <f>April!R85</f>
        <v>0</v>
      </c>
      <c r="K88" s="30">
        <f>Mei!B85</f>
        <v>0</v>
      </c>
      <c r="L88" s="5">
        <f t="shared" si="22"/>
        <v>0</v>
      </c>
      <c r="M88" s="5">
        <f t="shared" si="23"/>
        <v>0</v>
      </c>
      <c r="N88" s="5">
        <f t="shared" si="24"/>
        <v>0</v>
      </c>
      <c r="O88" s="5">
        <f t="shared" si="25"/>
        <v>0</v>
      </c>
      <c r="P88" s="5">
        <f t="shared" si="26"/>
        <v>0</v>
      </c>
      <c r="Q88" s="5">
        <f t="shared" si="27"/>
        <v>0</v>
      </c>
      <c r="R88" s="5">
        <f t="shared" si="28"/>
        <v>0</v>
      </c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72"/>
      <c r="AG88" s="72"/>
    </row>
    <row r="89" spans="1:33" x14ac:dyDescent="0.3">
      <c r="A89" s="30">
        <v>3</v>
      </c>
      <c r="B89" s="30"/>
      <c r="C89" s="30"/>
      <c r="D89" s="30"/>
      <c r="E89" s="30"/>
      <c r="F89" s="30">
        <f>Maart!Q88</f>
        <v>0</v>
      </c>
      <c r="G89" s="30">
        <f>Maart!R88</f>
        <v>0</v>
      </c>
      <c r="H89" s="30">
        <f>April!B86</f>
        <v>0</v>
      </c>
      <c r="I89" s="30">
        <f>April!Q86</f>
        <v>0</v>
      </c>
      <c r="J89" s="30">
        <f>April!R86</f>
        <v>0</v>
      </c>
      <c r="K89" s="30">
        <f>Mei!B87</f>
        <v>0</v>
      </c>
      <c r="L89" s="5">
        <f t="shared" si="22"/>
        <v>0</v>
      </c>
      <c r="M89" s="5">
        <f t="shared" si="23"/>
        <v>0</v>
      </c>
      <c r="N89" s="5">
        <f t="shared" si="24"/>
        <v>0</v>
      </c>
      <c r="O89" s="5">
        <f t="shared" si="25"/>
        <v>0</v>
      </c>
      <c r="P89" s="5">
        <f t="shared" si="26"/>
        <v>0</v>
      </c>
      <c r="Q89" s="5">
        <f t="shared" si="27"/>
        <v>0</v>
      </c>
      <c r="R89" s="5">
        <f t="shared" si="28"/>
        <v>0</v>
      </c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72"/>
      <c r="AG89" s="72"/>
    </row>
    <row r="90" spans="1:33" x14ac:dyDescent="0.3">
      <c r="A90" s="32">
        <v>4</v>
      </c>
      <c r="B90" s="30"/>
      <c r="C90" s="30"/>
      <c r="D90" s="30"/>
      <c r="E90" s="30"/>
      <c r="F90" s="30">
        <f>Maart!Q89</f>
        <v>0</v>
      </c>
      <c r="G90" s="30">
        <f>Maart!R89</f>
        <v>0</v>
      </c>
      <c r="H90" s="30">
        <f>April!B87</f>
        <v>0</v>
      </c>
      <c r="I90" s="30">
        <f>April!Q87</f>
        <v>0</v>
      </c>
      <c r="J90" s="30">
        <f>April!R87</f>
        <v>0</v>
      </c>
      <c r="K90" s="30">
        <f>Mei!B88</f>
        <v>0</v>
      </c>
      <c r="L90" s="5">
        <f t="shared" si="22"/>
        <v>0</v>
      </c>
      <c r="M90" s="5">
        <f t="shared" si="23"/>
        <v>0</v>
      </c>
      <c r="N90" s="5">
        <f t="shared" si="24"/>
        <v>0</v>
      </c>
      <c r="O90" s="5">
        <f t="shared" si="25"/>
        <v>0</v>
      </c>
      <c r="P90" s="5">
        <f t="shared" si="26"/>
        <v>0</v>
      </c>
      <c r="Q90" s="5">
        <f t="shared" si="27"/>
        <v>0</v>
      </c>
      <c r="R90" s="5">
        <f t="shared" si="28"/>
        <v>0</v>
      </c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72"/>
      <c r="AG90" s="72"/>
    </row>
    <row r="91" spans="1:33" x14ac:dyDescent="0.3">
      <c r="A91" s="30">
        <v>5</v>
      </c>
      <c r="B91" s="30"/>
      <c r="C91" s="30"/>
      <c r="D91" s="30"/>
      <c r="E91" s="30"/>
      <c r="F91" s="30">
        <f>Maart!Q90</f>
        <v>0</v>
      </c>
      <c r="G91" s="30">
        <f>Maart!R90</f>
        <v>0</v>
      </c>
      <c r="H91" s="30">
        <f>April!B88</f>
        <v>0</v>
      </c>
      <c r="I91" s="30">
        <f>April!Q88</f>
        <v>0</v>
      </c>
      <c r="J91" s="30">
        <f>April!R88</f>
        <v>0</v>
      </c>
      <c r="K91" s="30">
        <f>Mei!B89</f>
        <v>0</v>
      </c>
      <c r="L91" s="5">
        <f t="shared" si="22"/>
        <v>0</v>
      </c>
      <c r="M91" s="5">
        <f t="shared" si="23"/>
        <v>0</v>
      </c>
      <c r="N91" s="5">
        <f t="shared" si="24"/>
        <v>0</v>
      </c>
      <c r="O91" s="5">
        <f t="shared" si="25"/>
        <v>0</v>
      </c>
      <c r="P91" s="5">
        <f t="shared" si="26"/>
        <v>0</v>
      </c>
      <c r="Q91" s="5">
        <f t="shared" si="27"/>
        <v>0</v>
      </c>
      <c r="R91" s="5">
        <f t="shared" si="28"/>
        <v>0</v>
      </c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72"/>
      <c r="AG91" s="72"/>
    </row>
  </sheetData>
  <sortState xmlns:xlrd2="http://schemas.microsoft.com/office/spreadsheetml/2017/richdata2" ref="A2:R68">
    <sortCondition ref="A2:A68"/>
  </sortState>
  <mergeCells count="4">
    <mergeCell ref="H1:I1"/>
    <mergeCell ref="J1:K1"/>
    <mergeCell ref="L1:N1"/>
    <mergeCell ref="F1:G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90"/>
  <sheetViews>
    <sheetView topLeftCell="A7" workbookViewId="0">
      <selection activeCell="C2" sqref="C2:E82"/>
    </sheetView>
  </sheetViews>
  <sheetFormatPr defaultColWidth="9.109375" defaultRowHeight="14.4" x14ac:dyDescent="0.3"/>
  <cols>
    <col min="1" max="1" width="3.88671875" style="6" bestFit="1" customWidth="1"/>
    <col min="2" max="2" width="4.44140625" style="6" customWidth="1"/>
    <col min="3" max="3" width="11.33203125" style="6" bestFit="1" customWidth="1"/>
    <col min="4" max="4" width="6.88671875" style="6" bestFit="1" customWidth="1"/>
    <col min="5" max="5" width="23.88671875" style="6" bestFit="1" customWidth="1"/>
    <col min="6" max="18" width="5.6640625" style="6" customWidth="1"/>
    <col min="19" max="16384" width="9.109375" style="6"/>
  </cols>
  <sheetData>
    <row r="1" spans="1:18" x14ac:dyDescent="0.3">
      <c r="A1" s="4" t="s">
        <v>45</v>
      </c>
      <c r="B1" s="4" t="s">
        <v>59</v>
      </c>
      <c r="C1" s="12" t="s">
        <v>0</v>
      </c>
      <c r="D1" s="13" t="s">
        <v>1</v>
      </c>
      <c r="E1" s="12" t="s">
        <v>2</v>
      </c>
      <c r="F1" s="205" t="s">
        <v>39</v>
      </c>
      <c r="G1" s="206"/>
      <c r="H1" s="205" t="s">
        <v>40</v>
      </c>
      <c r="I1" s="206"/>
      <c r="J1" s="205" t="s">
        <v>41</v>
      </c>
      <c r="K1" s="206"/>
      <c r="L1" s="205" t="s">
        <v>42</v>
      </c>
      <c r="M1" s="207"/>
      <c r="N1" s="206"/>
      <c r="O1" s="5" t="s">
        <v>43</v>
      </c>
      <c r="P1" s="5"/>
      <c r="Q1" s="5" t="s">
        <v>44</v>
      </c>
      <c r="R1" s="5"/>
    </row>
    <row r="2" spans="1:18" x14ac:dyDescent="0.3">
      <c r="A2" s="4">
        <v>1</v>
      </c>
      <c r="B2" s="39"/>
      <c r="C2" s="33" t="str">
        <f>Jaar!C3</f>
        <v>Maria</v>
      </c>
      <c r="D2" s="34" t="str">
        <f>Jaar!D3</f>
        <v>van</v>
      </c>
      <c r="E2" s="33" t="str">
        <f>Jaar!E3</f>
        <v>Amstel</v>
      </c>
      <c r="F2" s="38"/>
      <c r="G2" s="39"/>
      <c r="H2" s="39"/>
      <c r="I2" s="39"/>
      <c r="J2" s="39"/>
      <c r="K2" s="39"/>
      <c r="L2" s="5">
        <f t="shared" ref="L2:L46" si="0">IF(F2=13,1,0)</f>
        <v>0</v>
      </c>
      <c r="M2" s="5">
        <f t="shared" ref="M2:M46" si="1">IF(H2=13,1,0)</f>
        <v>0</v>
      </c>
      <c r="N2" s="5">
        <f t="shared" ref="N2:N46" si="2">IF(J2=13,1,0)</f>
        <v>0</v>
      </c>
      <c r="O2" s="5">
        <f t="shared" ref="O2:O20" si="3">F2+H2+J2</f>
        <v>0</v>
      </c>
      <c r="P2" s="5">
        <f t="shared" ref="P2:P20" si="4">G2+I2+K2</f>
        <v>0</v>
      </c>
      <c r="Q2" s="5">
        <f t="shared" ref="Q2:Q20" si="5">SUM(L2:N2)</f>
        <v>0</v>
      </c>
      <c r="R2" s="5">
        <f>O2-P2</f>
        <v>0</v>
      </c>
    </row>
    <row r="3" spans="1:18" x14ac:dyDescent="0.3">
      <c r="A3" s="4">
        <v>2</v>
      </c>
      <c r="B3" s="39"/>
      <c r="C3" s="33" t="str">
        <f>Jaar!C4</f>
        <v>Henk</v>
      </c>
      <c r="D3" s="34" t="str">
        <f>Jaar!D4</f>
        <v xml:space="preserve"> </v>
      </c>
      <c r="E3" s="33" t="str">
        <f>Jaar!E4</f>
        <v>Bastiaan</v>
      </c>
      <c r="F3" s="38"/>
      <c r="G3" s="39"/>
      <c r="H3" s="39"/>
      <c r="I3" s="39"/>
      <c r="J3" s="39"/>
      <c r="K3" s="39"/>
      <c r="L3" s="5">
        <f t="shared" si="0"/>
        <v>0</v>
      </c>
      <c r="M3" s="5">
        <f t="shared" si="1"/>
        <v>0</v>
      </c>
      <c r="N3" s="5">
        <f t="shared" si="2"/>
        <v>0</v>
      </c>
      <c r="O3" s="5">
        <f t="shared" si="3"/>
        <v>0</v>
      </c>
      <c r="P3" s="5">
        <f t="shared" si="4"/>
        <v>0</v>
      </c>
      <c r="Q3" s="5">
        <f t="shared" si="5"/>
        <v>0</v>
      </c>
      <c r="R3" s="5">
        <f t="shared" ref="R3:R64" si="6">O3-P3</f>
        <v>0</v>
      </c>
    </row>
    <row r="4" spans="1:18" x14ac:dyDescent="0.3">
      <c r="A4" s="4">
        <v>3</v>
      </c>
      <c r="B4" s="39"/>
      <c r="C4" s="33" t="str">
        <f>Jaar!C5</f>
        <v>Bep</v>
      </c>
      <c r="D4" s="34" t="str">
        <f>Jaar!D5</f>
        <v xml:space="preserve"> </v>
      </c>
      <c r="E4" s="33" t="str">
        <f>Jaar!E5</f>
        <v>Bauhaus</v>
      </c>
      <c r="F4" s="38"/>
      <c r="G4" s="39"/>
      <c r="H4" s="39"/>
      <c r="I4" s="39"/>
      <c r="J4" s="39"/>
      <c r="K4" s="39"/>
      <c r="L4" s="5">
        <f t="shared" si="0"/>
        <v>0</v>
      </c>
      <c r="M4" s="5">
        <f t="shared" si="1"/>
        <v>0</v>
      </c>
      <c r="N4" s="5">
        <f t="shared" si="2"/>
        <v>0</v>
      </c>
      <c r="O4" s="5">
        <f t="shared" si="3"/>
        <v>0</v>
      </c>
      <c r="P4" s="5">
        <f t="shared" si="4"/>
        <v>0</v>
      </c>
      <c r="Q4" s="5">
        <f t="shared" si="5"/>
        <v>0</v>
      </c>
      <c r="R4" s="5">
        <f t="shared" si="6"/>
        <v>0</v>
      </c>
    </row>
    <row r="5" spans="1:18" x14ac:dyDescent="0.3">
      <c r="A5" s="4">
        <v>4</v>
      </c>
      <c r="B5" s="39"/>
      <c r="C5" s="33" t="str">
        <f>Jaar!C6</f>
        <v>Ria</v>
      </c>
      <c r="D5" s="34" t="str">
        <f>Jaar!D6</f>
        <v>van</v>
      </c>
      <c r="E5" s="33" t="str">
        <f>Jaar!E6</f>
        <v>Bezu</v>
      </c>
      <c r="F5" s="38"/>
      <c r="G5" s="39"/>
      <c r="H5" s="39"/>
      <c r="I5" s="39"/>
      <c r="J5" s="39"/>
      <c r="K5" s="39"/>
      <c r="L5" s="5">
        <f t="shared" si="0"/>
        <v>0</v>
      </c>
      <c r="M5" s="5">
        <f t="shared" si="1"/>
        <v>0</v>
      </c>
      <c r="N5" s="5">
        <f t="shared" si="2"/>
        <v>0</v>
      </c>
      <c r="O5" s="5">
        <f t="shared" si="3"/>
        <v>0</v>
      </c>
      <c r="P5" s="5">
        <f t="shared" si="4"/>
        <v>0</v>
      </c>
      <c r="Q5" s="5">
        <f t="shared" si="5"/>
        <v>0</v>
      </c>
      <c r="R5" s="5">
        <f t="shared" si="6"/>
        <v>0</v>
      </c>
    </row>
    <row r="6" spans="1:18" x14ac:dyDescent="0.3">
      <c r="A6" s="4">
        <v>5</v>
      </c>
      <c r="B6" s="39"/>
      <c r="C6" s="33" t="str">
        <f>Jaar!C7</f>
        <v>Martin</v>
      </c>
      <c r="D6" s="34" t="str">
        <f>Jaar!D7</f>
        <v>van</v>
      </c>
      <c r="E6" s="33" t="str">
        <f>Jaar!E7</f>
        <v>Bezu</v>
      </c>
      <c r="F6" s="38"/>
      <c r="G6" s="39"/>
      <c r="H6" s="39"/>
      <c r="I6" s="39"/>
      <c r="J6" s="39"/>
      <c r="K6" s="39"/>
      <c r="L6" s="5">
        <f t="shared" si="0"/>
        <v>0</v>
      </c>
      <c r="M6" s="5">
        <f t="shared" si="1"/>
        <v>0</v>
      </c>
      <c r="N6" s="5">
        <f t="shared" si="2"/>
        <v>0</v>
      </c>
      <c r="O6" s="5">
        <f t="shared" si="3"/>
        <v>0</v>
      </c>
      <c r="P6" s="5">
        <f t="shared" si="4"/>
        <v>0</v>
      </c>
      <c r="Q6" s="5">
        <f t="shared" si="5"/>
        <v>0</v>
      </c>
      <c r="R6" s="5">
        <f t="shared" si="6"/>
        <v>0</v>
      </c>
    </row>
    <row r="7" spans="1:18" x14ac:dyDescent="0.3">
      <c r="A7" s="4">
        <v>6</v>
      </c>
      <c r="B7" s="39"/>
      <c r="C7" s="33" t="str">
        <f>Jaar!C8</f>
        <v>Annie</v>
      </c>
      <c r="D7" s="34" t="str">
        <f>Jaar!D8</f>
        <v xml:space="preserve"> </v>
      </c>
      <c r="E7" s="33" t="str">
        <f>Jaar!E8</f>
        <v>Blaauwgeers</v>
      </c>
      <c r="F7" s="38"/>
      <c r="G7" s="39"/>
      <c r="H7" s="39"/>
      <c r="I7" s="39"/>
      <c r="J7" s="39"/>
      <c r="K7" s="39"/>
      <c r="L7" s="5">
        <f t="shared" si="0"/>
        <v>0</v>
      </c>
      <c r="M7" s="5">
        <f t="shared" si="1"/>
        <v>0</v>
      </c>
      <c r="N7" s="5">
        <f t="shared" si="2"/>
        <v>0</v>
      </c>
      <c r="O7" s="5">
        <f t="shared" si="3"/>
        <v>0</v>
      </c>
      <c r="P7" s="5">
        <f t="shared" si="4"/>
        <v>0</v>
      </c>
      <c r="Q7" s="5">
        <f t="shared" si="5"/>
        <v>0</v>
      </c>
      <c r="R7" s="5">
        <f t="shared" si="6"/>
        <v>0</v>
      </c>
    </row>
    <row r="8" spans="1:18" x14ac:dyDescent="0.3">
      <c r="A8" s="4">
        <v>7</v>
      </c>
      <c r="B8" s="39"/>
      <c r="C8" s="33" t="str">
        <f>Jaar!C9</f>
        <v>Truus</v>
      </c>
      <c r="D8" s="34" t="str">
        <f>Jaar!D9</f>
        <v xml:space="preserve"> </v>
      </c>
      <c r="E8" s="33" t="str">
        <f>Jaar!E9</f>
        <v>Boogaard</v>
      </c>
      <c r="F8" s="38"/>
      <c r="G8" s="39"/>
      <c r="H8" s="39"/>
      <c r="I8" s="39"/>
      <c r="J8" s="39"/>
      <c r="K8" s="39"/>
      <c r="L8" s="5">
        <f t="shared" si="0"/>
        <v>0</v>
      </c>
      <c r="M8" s="5">
        <f t="shared" si="1"/>
        <v>0</v>
      </c>
      <c r="N8" s="5">
        <f t="shared" si="2"/>
        <v>0</v>
      </c>
      <c r="O8" s="5">
        <f t="shared" si="3"/>
        <v>0</v>
      </c>
      <c r="P8" s="5">
        <f t="shared" si="4"/>
        <v>0</v>
      </c>
      <c r="Q8" s="5">
        <f t="shared" si="5"/>
        <v>0</v>
      </c>
      <c r="R8" s="5">
        <f t="shared" si="6"/>
        <v>0</v>
      </c>
    </row>
    <row r="9" spans="1:18" x14ac:dyDescent="0.3">
      <c r="A9" s="4">
        <v>8</v>
      </c>
      <c r="B9" s="39"/>
      <c r="C9" s="33" t="str">
        <f>Jaar!C10</f>
        <v>Ank</v>
      </c>
      <c r="D9" s="34" t="str">
        <f>Jaar!D10</f>
        <v xml:space="preserve"> </v>
      </c>
      <c r="E9" s="33" t="str">
        <f>Jaar!E10</f>
        <v>Bouwman</v>
      </c>
      <c r="F9" s="38"/>
      <c r="G9" s="39"/>
      <c r="H9" s="39"/>
      <c r="I9" s="39"/>
      <c r="J9" s="39"/>
      <c r="K9" s="39"/>
      <c r="L9" s="5">
        <f t="shared" si="0"/>
        <v>0</v>
      </c>
      <c r="M9" s="5">
        <f t="shared" si="1"/>
        <v>0</v>
      </c>
      <c r="N9" s="5">
        <f t="shared" si="2"/>
        <v>0</v>
      </c>
      <c r="O9" s="5">
        <f t="shared" si="3"/>
        <v>0</v>
      </c>
      <c r="P9" s="5">
        <f t="shared" si="4"/>
        <v>0</v>
      </c>
      <c r="Q9" s="5">
        <f t="shared" si="5"/>
        <v>0</v>
      </c>
      <c r="R9" s="5">
        <f t="shared" si="6"/>
        <v>0</v>
      </c>
    </row>
    <row r="10" spans="1:18" x14ac:dyDescent="0.3">
      <c r="A10" s="4">
        <v>9</v>
      </c>
      <c r="B10" s="39"/>
      <c r="C10" s="33" t="str">
        <f>Jaar!C11</f>
        <v>Harry</v>
      </c>
      <c r="D10" s="34" t="str">
        <f>Jaar!D11</f>
        <v xml:space="preserve"> </v>
      </c>
      <c r="E10" s="33" t="str">
        <f>Jaar!E11</f>
        <v>Bouwman</v>
      </c>
      <c r="F10" s="38"/>
      <c r="G10" s="39"/>
      <c r="H10" s="39"/>
      <c r="I10" s="39"/>
      <c r="J10" s="39"/>
      <c r="K10" s="39"/>
      <c r="L10" s="5">
        <f t="shared" si="0"/>
        <v>0</v>
      </c>
      <c r="M10" s="5">
        <f t="shared" si="1"/>
        <v>0</v>
      </c>
      <c r="N10" s="5">
        <f t="shared" si="2"/>
        <v>0</v>
      </c>
      <c r="O10" s="5">
        <f t="shared" si="3"/>
        <v>0</v>
      </c>
      <c r="P10" s="5">
        <f t="shared" si="4"/>
        <v>0</v>
      </c>
      <c r="Q10" s="5">
        <f t="shared" si="5"/>
        <v>0</v>
      </c>
      <c r="R10" s="5">
        <f t="shared" si="6"/>
        <v>0</v>
      </c>
    </row>
    <row r="11" spans="1:18" x14ac:dyDescent="0.3">
      <c r="A11" s="4">
        <v>10</v>
      </c>
      <c r="B11" s="39"/>
      <c r="C11" s="33" t="str">
        <f>Jaar!C12</f>
        <v>Ans</v>
      </c>
      <c r="D11" s="34" t="str">
        <f>Jaar!D12</f>
        <v>van</v>
      </c>
      <c r="E11" s="33" t="str">
        <f>Jaar!E12</f>
        <v>Breukelen</v>
      </c>
      <c r="F11" s="38"/>
      <c r="G11" s="39"/>
      <c r="H11" s="39"/>
      <c r="I11" s="39"/>
      <c r="J11" s="39"/>
      <c r="K11" s="39"/>
      <c r="L11" s="5">
        <f t="shared" si="0"/>
        <v>0</v>
      </c>
      <c r="M11" s="5">
        <f t="shared" si="1"/>
        <v>0</v>
      </c>
      <c r="N11" s="5">
        <f t="shared" si="2"/>
        <v>0</v>
      </c>
      <c r="O11" s="5">
        <f t="shared" si="3"/>
        <v>0</v>
      </c>
      <c r="P11" s="5">
        <f t="shared" si="4"/>
        <v>0</v>
      </c>
      <c r="Q11" s="5">
        <f t="shared" si="5"/>
        <v>0</v>
      </c>
      <c r="R11" s="5">
        <f t="shared" si="6"/>
        <v>0</v>
      </c>
    </row>
    <row r="12" spans="1:18" x14ac:dyDescent="0.3">
      <c r="A12" s="4">
        <v>11</v>
      </c>
      <c r="B12" s="39"/>
      <c r="C12" s="33" t="str">
        <f>Jaar!C13</f>
        <v>Joop</v>
      </c>
      <c r="D12" s="34" t="str">
        <f>Jaar!D13</f>
        <v>van</v>
      </c>
      <c r="E12" s="33" t="str">
        <f>Jaar!E13</f>
        <v>Breukelen</v>
      </c>
      <c r="F12" s="38"/>
      <c r="G12" s="39"/>
      <c r="H12" s="39"/>
      <c r="I12" s="39"/>
      <c r="J12" s="39"/>
      <c r="K12" s="39"/>
      <c r="L12" s="5">
        <f t="shared" si="0"/>
        <v>0</v>
      </c>
      <c r="M12" s="5">
        <f t="shared" si="1"/>
        <v>0</v>
      </c>
      <c r="N12" s="5">
        <f t="shared" si="2"/>
        <v>0</v>
      </c>
      <c r="O12" s="5">
        <f t="shared" si="3"/>
        <v>0</v>
      </c>
      <c r="P12" s="5">
        <f t="shared" si="4"/>
        <v>0</v>
      </c>
      <c r="Q12" s="5">
        <f t="shared" si="5"/>
        <v>0</v>
      </c>
      <c r="R12" s="5">
        <f t="shared" si="6"/>
        <v>0</v>
      </c>
    </row>
    <row r="13" spans="1:18" x14ac:dyDescent="0.3">
      <c r="A13" s="4">
        <v>12</v>
      </c>
      <c r="B13" s="39"/>
      <c r="C13" s="33" t="str">
        <f>Jaar!C14</f>
        <v>Gerrie</v>
      </c>
      <c r="D13" s="34" t="str">
        <f>Jaar!D14</f>
        <v>de</v>
      </c>
      <c r="E13" s="33" t="str">
        <f>Jaar!E14</f>
        <v>Coo</v>
      </c>
      <c r="F13" s="38"/>
      <c r="G13" s="39"/>
      <c r="H13" s="39"/>
      <c r="I13" s="39"/>
      <c r="J13" s="39"/>
      <c r="K13" s="39"/>
      <c r="L13" s="5">
        <f t="shared" si="0"/>
        <v>0</v>
      </c>
      <c r="M13" s="5">
        <f t="shared" si="1"/>
        <v>0</v>
      </c>
      <c r="N13" s="5">
        <f t="shared" si="2"/>
        <v>0</v>
      </c>
      <c r="O13" s="5">
        <f t="shared" si="3"/>
        <v>0</v>
      </c>
      <c r="P13" s="5">
        <f t="shared" si="4"/>
        <v>0</v>
      </c>
      <c r="Q13" s="5">
        <f t="shared" si="5"/>
        <v>0</v>
      </c>
      <c r="R13" s="5">
        <f t="shared" si="6"/>
        <v>0</v>
      </c>
    </row>
    <row r="14" spans="1:18" x14ac:dyDescent="0.3">
      <c r="A14" s="4">
        <v>13</v>
      </c>
      <c r="B14" s="39"/>
      <c r="C14" s="33" t="str">
        <f>Jaar!C15</f>
        <v>Frans</v>
      </c>
      <c r="D14" s="34" t="str">
        <f>Jaar!D15</f>
        <v>de</v>
      </c>
      <c r="E14" s="33" t="str">
        <f>Jaar!E15</f>
        <v>Coo</v>
      </c>
      <c r="F14" s="38"/>
      <c r="G14" s="39"/>
      <c r="H14" s="39"/>
      <c r="I14" s="39"/>
      <c r="J14" s="39"/>
      <c r="K14" s="39"/>
      <c r="L14" s="5">
        <f t="shared" si="0"/>
        <v>0</v>
      </c>
      <c r="M14" s="5">
        <f t="shared" si="1"/>
        <v>0</v>
      </c>
      <c r="N14" s="5">
        <f t="shared" si="2"/>
        <v>0</v>
      </c>
      <c r="O14" s="5">
        <f t="shared" si="3"/>
        <v>0</v>
      </c>
      <c r="P14" s="5">
        <f t="shared" si="4"/>
        <v>0</v>
      </c>
      <c r="Q14" s="5">
        <f t="shared" si="5"/>
        <v>0</v>
      </c>
      <c r="R14" s="5">
        <f t="shared" si="6"/>
        <v>0</v>
      </c>
    </row>
    <row r="15" spans="1:18" x14ac:dyDescent="0.3">
      <c r="A15" s="4">
        <v>14</v>
      </c>
      <c r="B15" s="39"/>
      <c r="C15" s="33" t="str">
        <f>Jaar!C16</f>
        <v>Ko</v>
      </c>
      <c r="D15" s="34" t="str">
        <f>Jaar!D16</f>
        <v>van</v>
      </c>
      <c r="E15" s="33" t="str">
        <f>Jaar!E16</f>
        <v>Duuren</v>
      </c>
      <c r="F15" s="38"/>
      <c r="G15" s="39"/>
      <c r="H15" s="39"/>
      <c r="I15" s="39"/>
      <c r="J15" s="39"/>
      <c r="K15" s="39"/>
      <c r="L15" s="5">
        <f t="shared" si="0"/>
        <v>0</v>
      </c>
      <c r="M15" s="5">
        <f t="shared" si="1"/>
        <v>0</v>
      </c>
      <c r="N15" s="5">
        <f t="shared" si="2"/>
        <v>0</v>
      </c>
      <c r="O15" s="5">
        <f t="shared" si="3"/>
        <v>0</v>
      </c>
      <c r="P15" s="5">
        <f t="shared" si="4"/>
        <v>0</v>
      </c>
      <c r="Q15" s="5">
        <f t="shared" si="5"/>
        <v>0</v>
      </c>
      <c r="R15" s="5">
        <f t="shared" si="6"/>
        <v>0</v>
      </c>
    </row>
    <row r="16" spans="1:18" x14ac:dyDescent="0.3">
      <c r="A16" s="4">
        <v>15</v>
      </c>
      <c r="B16" s="39"/>
      <c r="C16" s="33" t="str">
        <f>Jaar!C17</f>
        <v>Rineke</v>
      </c>
      <c r="D16" s="34" t="str">
        <f>Jaar!D17</f>
        <v xml:space="preserve"> </v>
      </c>
      <c r="E16" s="33" t="str">
        <f>Jaar!E17</f>
        <v>Elsing</v>
      </c>
      <c r="F16" s="38"/>
      <c r="G16" s="39"/>
      <c r="H16" s="39"/>
      <c r="I16" s="39"/>
      <c r="J16" s="39"/>
      <c r="K16" s="39"/>
      <c r="L16" s="5">
        <f t="shared" si="0"/>
        <v>0</v>
      </c>
      <c r="M16" s="5">
        <f t="shared" si="1"/>
        <v>0</v>
      </c>
      <c r="N16" s="5">
        <f t="shared" si="2"/>
        <v>0</v>
      </c>
      <c r="O16" s="5">
        <f t="shared" si="3"/>
        <v>0</v>
      </c>
      <c r="P16" s="5">
        <f t="shared" si="4"/>
        <v>0</v>
      </c>
      <c r="Q16" s="5">
        <f t="shared" si="5"/>
        <v>0</v>
      </c>
      <c r="R16" s="5">
        <f t="shared" si="6"/>
        <v>0</v>
      </c>
    </row>
    <row r="17" spans="1:18" x14ac:dyDescent="0.3">
      <c r="A17" s="4">
        <v>16</v>
      </c>
      <c r="B17" s="39"/>
      <c r="C17" s="33" t="str">
        <f>Jaar!C18</f>
        <v>Gerard</v>
      </c>
      <c r="D17" s="34" t="str">
        <f>Jaar!D18</f>
        <v xml:space="preserve"> </v>
      </c>
      <c r="E17" s="33" t="str">
        <f>Jaar!E18</f>
        <v>Elsing</v>
      </c>
      <c r="F17" s="38"/>
      <c r="G17" s="39"/>
      <c r="H17" s="39"/>
      <c r="I17" s="39"/>
      <c r="J17" s="39"/>
      <c r="K17" s="39"/>
      <c r="L17" s="5">
        <f t="shared" si="0"/>
        <v>0</v>
      </c>
      <c r="M17" s="5">
        <f t="shared" si="1"/>
        <v>0</v>
      </c>
      <c r="N17" s="5">
        <f t="shared" si="2"/>
        <v>0</v>
      </c>
      <c r="O17" s="5">
        <f t="shared" si="3"/>
        <v>0</v>
      </c>
      <c r="P17" s="5">
        <f t="shared" si="4"/>
        <v>0</v>
      </c>
      <c r="Q17" s="5">
        <f t="shared" si="5"/>
        <v>0</v>
      </c>
      <c r="R17" s="5">
        <f t="shared" si="6"/>
        <v>0</v>
      </c>
    </row>
    <row r="18" spans="1:18" x14ac:dyDescent="0.3">
      <c r="A18" s="4">
        <v>17</v>
      </c>
      <c r="B18" s="39"/>
      <c r="C18" s="33" t="str">
        <f>Jaar!C19</f>
        <v>Henk</v>
      </c>
      <c r="D18" s="34" t="str">
        <f>Jaar!D19</f>
        <v xml:space="preserve"> </v>
      </c>
      <c r="E18" s="33" t="str">
        <f>Jaar!E19</f>
        <v>Enserink</v>
      </c>
      <c r="F18" s="38"/>
      <c r="G18" s="39"/>
      <c r="H18" s="39"/>
      <c r="I18" s="39"/>
      <c r="J18" s="39"/>
      <c r="K18" s="39"/>
      <c r="L18" s="5">
        <f t="shared" si="0"/>
        <v>0</v>
      </c>
      <c r="M18" s="5">
        <f t="shared" si="1"/>
        <v>0</v>
      </c>
      <c r="N18" s="5">
        <f t="shared" si="2"/>
        <v>0</v>
      </c>
      <c r="O18" s="5">
        <f t="shared" si="3"/>
        <v>0</v>
      </c>
      <c r="P18" s="5">
        <f t="shared" si="4"/>
        <v>0</v>
      </c>
      <c r="Q18" s="5">
        <f t="shared" si="5"/>
        <v>0</v>
      </c>
      <c r="R18" s="5">
        <f t="shared" si="6"/>
        <v>0</v>
      </c>
    </row>
    <row r="19" spans="1:18" x14ac:dyDescent="0.3">
      <c r="A19" s="4">
        <v>18</v>
      </c>
      <c r="B19" s="39"/>
      <c r="C19" s="33" t="str">
        <f>Jaar!C20</f>
        <v>Geert</v>
      </c>
      <c r="D19" s="34" t="str">
        <f>Jaar!D20</f>
        <v xml:space="preserve"> </v>
      </c>
      <c r="E19" s="33" t="str">
        <f>Jaar!E20</f>
        <v>Eshuis</v>
      </c>
      <c r="F19" s="38"/>
      <c r="G19" s="39"/>
      <c r="H19" s="39"/>
      <c r="I19" s="39"/>
      <c r="J19" s="39"/>
      <c r="K19" s="39"/>
      <c r="L19" s="5">
        <f t="shared" si="0"/>
        <v>0</v>
      </c>
      <c r="M19" s="5">
        <f t="shared" si="1"/>
        <v>0</v>
      </c>
      <c r="N19" s="5">
        <f t="shared" si="2"/>
        <v>0</v>
      </c>
      <c r="O19" s="5">
        <f t="shared" si="3"/>
        <v>0</v>
      </c>
      <c r="P19" s="5">
        <f t="shared" si="4"/>
        <v>0</v>
      </c>
      <c r="Q19" s="5">
        <f t="shared" si="5"/>
        <v>0</v>
      </c>
      <c r="R19" s="5">
        <f t="shared" si="6"/>
        <v>0</v>
      </c>
    </row>
    <row r="20" spans="1:18" x14ac:dyDescent="0.3">
      <c r="A20" s="4">
        <v>19</v>
      </c>
      <c r="B20" s="39"/>
      <c r="C20" s="33" t="str">
        <f>Jaar!C21</f>
        <v>Evert</v>
      </c>
      <c r="D20" s="34" t="str">
        <f>Jaar!D21</f>
        <v xml:space="preserve"> </v>
      </c>
      <c r="E20" s="33" t="str">
        <f>Jaar!E21</f>
        <v>Eversen</v>
      </c>
      <c r="F20" s="38"/>
      <c r="G20" s="39"/>
      <c r="H20" s="39"/>
      <c r="I20" s="39"/>
      <c r="J20" s="39"/>
      <c r="K20" s="39"/>
      <c r="L20" s="5">
        <f t="shared" si="0"/>
        <v>0</v>
      </c>
      <c r="M20" s="5">
        <f t="shared" si="1"/>
        <v>0</v>
      </c>
      <c r="N20" s="5">
        <f t="shared" si="2"/>
        <v>0</v>
      </c>
      <c r="O20" s="5">
        <f t="shared" si="3"/>
        <v>0</v>
      </c>
      <c r="P20" s="5">
        <f t="shared" si="4"/>
        <v>0</v>
      </c>
      <c r="Q20" s="5">
        <f t="shared" si="5"/>
        <v>0</v>
      </c>
      <c r="R20" s="5">
        <f t="shared" si="6"/>
        <v>0</v>
      </c>
    </row>
    <row r="21" spans="1:18" x14ac:dyDescent="0.3">
      <c r="A21" s="4">
        <v>20</v>
      </c>
      <c r="B21" s="39"/>
      <c r="C21" s="33" t="str">
        <f>Jaar!C22</f>
        <v>Jolanda</v>
      </c>
      <c r="D21" s="34" t="str">
        <f>Jaar!D22</f>
        <v>van</v>
      </c>
      <c r="E21" s="33" t="str">
        <f>Jaar!E22</f>
        <v xml:space="preserve">Groeningen </v>
      </c>
      <c r="F21" s="38"/>
      <c r="G21" s="39"/>
      <c r="H21" s="39"/>
      <c r="I21" s="39"/>
      <c r="J21" s="39"/>
      <c r="K21" s="39"/>
      <c r="L21" s="5">
        <f t="shared" si="0"/>
        <v>0</v>
      </c>
      <c r="M21" s="5">
        <f t="shared" si="1"/>
        <v>0</v>
      </c>
      <c r="N21" s="5">
        <f t="shared" si="2"/>
        <v>0</v>
      </c>
      <c r="O21" s="5"/>
      <c r="P21" s="5"/>
      <c r="Q21" s="5">
        <f>L20+M20+N20</f>
        <v>0</v>
      </c>
      <c r="R21" s="5">
        <f t="shared" si="6"/>
        <v>0</v>
      </c>
    </row>
    <row r="22" spans="1:18" x14ac:dyDescent="0.3">
      <c r="A22" s="4">
        <v>21</v>
      </c>
      <c r="B22" s="39"/>
      <c r="C22" s="33" t="str">
        <f>Jaar!C23</f>
        <v>Nel</v>
      </c>
      <c r="D22" s="34" t="str">
        <f>Jaar!D23</f>
        <v>van</v>
      </c>
      <c r="E22" s="33" t="str">
        <f>Jaar!E23</f>
        <v xml:space="preserve">Groeningen </v>
      </c>
      <c r="F22" s="38"/>
      <c r="G22" s="39"/>
      <c r="H22" s="39"/>
      <c r="I22" s="39"/>
      <c r="J22" s="39"/>
      <c r="K22" s="39"/>
      <c r="L22" s="5">
        <f t="shared" si="0"/>
        <v>0</v>
      </c>
      <c r="M22" s="5">
        <f t="shared" si="1"/>
        <v>0</v>
      </c>
      <c r="N22" s="5">
        <f t="shared" si="2"/>
        <v>0</v>
      </c>
      <c r="O22" s="5">
        <f t="shared" ref="O22:O46" si="7">F22+H22+J22</f>
        <v>0</v>
      </c>
      <c r="P22" s="5">
        <f t="shared" ref="P22:P46" si="8">G22+I22+K22</f>
        <v>0</v>
      </c>
      <c r="Q22" s="5">
        <f t="shared" ref="Q22:Q46" si="9">SUM(L22:N22)</f>
        <v>0</v>
      </c>
      <c r="R22" s="5">
        <f t="shared" si="6"/>
        <v>0</v>
      </c>
    </row>
    <row r="23" spans="1:18" x14ac:dyDescent="0.3">
      <c r="A23" s="4">
        <v>22</v>
      </c>
      <c r="B23" s="39"/>
      <c r="C23" s="33" t="str">
        <f>Jaar!C24</f>
        <v>Wil</v>
      </c>
      <c r="D23" s="34" t="str">
        <f>Jaar!D24</f>
        <v>de</v>
      </c>
      <c r="E23" s="33" t="str">
        <f>Jaar!E24</f>
        <v>Groot</v>
      </c>
      <c r="F23" s="38"/>
      <c r="G23" s="39"/>
      <c r="H23" s="39"/>
      <c r="I23" s="39"/>
      <c r="J23" s="39"/>
      <c r="K23" s="39"/>
      <c r="L23" s="5">
        <f t="shared" si="0"/>
        <v>0</v>
      </c>
      <c r="M23" s="5">
        <f t="shared" si="1"/>
        <v>0</v>
      </c>
      <c r="N23" s="5">
        <f t="shared" si="2"/>
        <v>0</v>
      </c>
      <c r="O23" s="5">
        <f t="shared" si="7"/>
        <v>0</v>
      </c>
      <c r="P23" s="5">
        <f t="shared" si="8"/>
        <v>0</v>
      </c>
      <c r="Q23" s="5">
        <f t="shared" si="9"/>
        <v>0</v>
      </c>
      <c r="R23" s="5">
        <f t="shared" si="6"/>
        <v>0</v>
      </c>
    </row>
    <row r="24" spans="1:18" x14ac:dyDescent="0.3">
      <c r="A24" s="4">
        <v>23</v>
      </c>
      <c r="B24" s="39"/>
      <c r="C24" s="33" t="str">
        <f>Jaar!C25</f>
        <v>Ruud</v>
      </c>
      <c r="D24" s="34" t="str">
        <f>Jaar!D25</f>
        <v>de</v>
      </c>
      <c r="E24" s="33" t="str">
        <f>Jaar!E25</f>
        <v>Groot</v>
      </c>
      <c r="F24" s="38"/>
      <c r="G24" s="39"/>
      <c r="H24" s="39"/>
      <c r="I24" s="39"/>
      <c r="J24" s="39"/>
      <c r="K24" s="39"/>
      <c r="L24" s="5">
        <f t="shared" si="0"/>
        <v>0</v>
      </c>
      <c r="M24" s="5">
        <f t="shared" si="1"/>
        <v>0</v>
      </c>
      <c r="N24" s="5">
        <f t="shared" si="2"/>
        <v>0</v>
      </c>
      <c r="O24" s="5">
        <f t="shared" si="7"/>
        <v>0</v>
      </c>
      <c r="P24" s="5">
        <f t="shared" si="8"/>
        <v>0</v>
      </c>
      <c r="Q24" s="5">
        <f t="shared" si="9"/>
        <v>0</v>
      </c>
      <c r="R24" s="5">
        <f t="shared" si="6"/>
        <v>0</v>
      </c>
    </row>
    <row r="25" spans="1:18" x14ac:dyDescent="0.3">
      <c r="A25" s="4">
        <v>24</v>
      </c>
      <c r="B25" s="39"/>
      <c r="C25" s="33" t="str">
        <f>Jaar!C26</f>
        <v>Peter</v>
      </c>
      <c r="D25" s="34" t="str">
        <f>Jaar!D26</f>
        <v xml:space="preserve"> </v>
      </c>
      <c r="E25" s="33" t="str">
        <f>Jaar!E26</f>
        <v>Hogervorst</v>
      </c>
      <c r="F25" s="38"/>
      <c r="G25" s="39"/>
      <c r="H25" s="39"/>
      <c r="I25" s="39"/>
      <c r="J25" s="39"/>
      <c r="K25" s="39"/>
      <c r="L25" s="5">
        <f t="shared" si="0"/>
        <v>0</v>
      </c>
      <c r="M25" s="5">
        <f t="shared" si="1"/>
        <v>0</v>
      </c>
      <c r="N25" s="5">
        <f t="shared" si="2"/>
        <v>0</v>
      </c>
      <c r="O25" s="5">
        <f t="shared" si="7"/>
        <v>0</v>
      </c>
      <c r="P25" s="5">
        <f t="shared" si="8"/>
        <v>0</v>
      </c>
      <c r="Q25" s="5">
        <f t="shared" si="9"/>
        <v>0</v>
      </c>
      <c r="R25" s="5">
        <f t="shared" si="6"/>
        <v>0</v>
      </c>
    </row>
    <row r="26" spans="1:18" x14ac:dyDescent="0.3">
      <c r="A26" s="4">
        <v>25</v>
      </c>
      <c r="B26" s="39"/>
      <c r="C26" s="33" t="str">
        <f>Jaar!C27</f>
        <v>Corrie</v>
      </c>
      <c r="D26" s="34" t="str">
        <f>Jaar!D27</f>
        <v>van de</v>
      </c>
      <c r="E26" s="33" t="str">
        <f>Jaar!E27</f>
        <v>Jans-Akker</v>
      </c>
      <c r="F26" s="38"/>
      <c r="G26" s="39"/>
      <c r="H26" s="39"/>
      <c r="I26" s="39"/>
      <c r="J26" s="39"/>
      <c r="K26" s="39"/>
      <c r="L26" s="5">
        <f t="shared" si="0"/>
        <v>0</v>
      </c>
      <c r="M26" s="5">
        <f t="shared" si="1"/>
        <v>0</v>
      </c>
      <c r="N26" s="5">
        <f t="shared" si="2"/>
        <v>0</v>
      </c>
      <c r="O26" s="5">
        <f t="shared" si="7"/>
        <v>0</v>
      </c>
      <c r="P26" s="5">
        <f t="shared" si="8"/>
        <v>0</v>
      </c>
      <c r="Q26" s="5">
        <f t="shared" si="9"/>
        <v>0</v>
      </c>
      <c r="R26" s="5">
        <f t="shared" si="6"/>
        <v>0</v>
      </c>
    </row>
    <row r="27" spans="1:18" x14ac:dyDescent="0.3">
      <c r="A27" s="4">
        <v>26</v>
      </c>
      <c r="B27" s="39"/>
      <c r="C27" s="33" t="str">
        <f>Jaar!C28</f>
        <v>Nel</v>
      </c>
      <c r="D27" s="34" t="str">
        <f>Jaar!D28</f>
        <v>de</v>
      </c>
      <c r="E27" s="33" t="str">
        <f>Jaar!E28</f>
        <v>Jong</v>
      </c>
      <c r="F27" s="38"/>
      <c r="G27" s="39"/>
      <c r="H27" s="39"/>
      <c r="I27" s="39"/>
      <c r="J27" s="39"/>
      <c r="K27" s="39"/>
      <c r="L27" s="5">
        <f t="shared" si="0"/>
        <v>0</v>
      </c>
      <c r="M27" s="5">
        <f t="shared" si="1"/>
        <v>0</v>
      </c>
      <c r="N27" s="5">
        <f t="shared" si="2"/>
        <v>0</v>
      </c>
      <c r="O27" s="5">
        <f t="shared" si="7"/>
        <v>0</v>
      </c>
      <c r="P27" s="5">
        <f t="shared" si="8"/>
        <v>0</v>
      </c>
      <c r="Q27" s="5">
        <f t="shared" si="9"/>
        <v>0</v>
      </c>
      <c r="R27" s="5">
        <f t="shared" si="6"/>
        <v>0</v>
      </c>
    </row>
    <row r="28" spans="1:18" x14ac:dyDescent="0.3">
      <c r="A28" s="4">
        <v>27</v>
      </c>
      <c r="B28" s="39"/>
      <c r="C28" s="33" t="str">
        <f>Jaar!C29</f>
        <v>Daria</v>
      </c>
      <c r="D28" s="34" t="str">
        <f>Jaar!D29</f>
        <v>van</v>
      </c>
      <c r="E28" s="33" t="str">
        <f>Jaar!E29</f>
        <v>Kenna</v>
      </c>
      <c r="F28" s="38"/>
      <c r="G28" s="39"/>
      <c r="H28" s="39"/>
      <c r="I28" s="39"/>
      <c r="J28" s="39"/>
      <c r="K28" s="39"/>
      <c r="L28" s="5">
        <f t="shared" si="0"/>
        <v>0</v>
      </c>
      <c r="M28" s="5">
        <f t="shared" si="1"/>
        <v>0</v>
      </c>
      <c r="N28" s="5">
        <f t="shared" si="2"/>
        <v>0</v>
      </c>
      <c r="O28" s="5">
        <f t="shared" si="7"/>
        <v>0</v>
      </c>
      <c r="P28" s="5">
        <f t="shared" si="8"/>
        <v>0</v>
      </c>
      <c r="Q28" s="5">
        <f t="shared" si="9"/>
        <v>0</v>
      </c>
      <c r="R28" s="5">
        <f t="shared" si="6"/>
        <v>0</v>
      </c>
    </row>
    <row r="29" spans="1:18" x14ac:dyDescent="0.3">
      <c r="A29" s="4">
        <v>28</v>
      </c>
      <c r="B29" s="39"/>
      <c r="C29" s="33" t="str">
        <f>Jaar!C30</f>
        <v>Leis</v>
      </c>
      <c r="D29" s="34" t="str">
        <f>Jaar!D30</f>
        <v xml:space="preserve"> </v>
      </c>
      <c r="E29" s="33" t="str">
        <f>Jaar!E30</f>
        <v>Klein Gebbink</v>
      </c>
      <c r="F29" s="38"/>
      <c r="G29" s="39"/>
      <c r="H29" s="39"/>
      <c r="I29" s="39"/>
      <c r="J29" s="39"/>
      <c r="K29" s="39"/>
      <c r="L29" s="5">
        <f t="shared" si="0"/>
        <v>0</v>
      </c>
      <c r="M29" s="5">
        <f t="shared" si="1"/>
        <v>0</v>
      </c>
      <c r="N29" s="5">
        <f t="shared" si="2"/>
        <v>0</v>
      </c>
      <c r="O29" s="5">
        <f t="shared" si="7"/>
        <v>0</v>
      </c>
      <c r="P29" s="5">
        <f t="shared" si="8"/>
        <v>0</v>
      </c>
      <c r="Q29" s="5">
        <f t="shared" si="9"/>
        <v>0</v>
      </c>
      <c r="R29" s="5">
        <f t="shared" si="6"/>
        <v>0</v>
      </c>
    </row>
    <row r="30" spans="1:18" x14ac:dyDescent="0.3">
      <c r="A30" s="4">
        <v>29</v>
      </c>
      <c r="B30" s="39"/>
      <c r="C30" s="33" t="str">
        <f>Jaar!C31</f>
        <v>Henk</v>
      </c>
      <c r="D30" s="34" t="str">
        <f>Jaar!D31</f>
        <v xml:space="preserve"> </v>
      </c>
      <c r="E30" s="33" t="str">
        <f>Jaar!E31</f>
        <v>Koet</v>
      </c>
      <c r="F30" s="38"/>
      <c r="G30" s="39"/>
      <c r="H30" s="39"/>
      <c r="I30" s="39"/>
      <c r="J30" s="39"/>
      <c r="K30" s="39"/>
      <c r="L30" s="5">
        <f t="shared" si="0"/>
        <v>0</v>
      </c>
      <c r="M30" s="5">
        <f t="shared" si="1"/>
        <v>0</v>
      </c>
      <c r="N30" s="5">
        <f t="shared" si="2"/>
        <v>0</v>
      </c>
      <c r="O30" s="5">
        <f t="shared" si="7"/>
        <v>0</v>
      </c>
      <c r="P30" s="5">
        <f t="shared" si="8"/>
        <v>0</v>
      </c>
      <c r="Q30" s="5">
        <f t="shared" si="9"/>
        <v>0</v>
      </c>
      <c r="R30" s="5">
        <f t="shared" si="6"/>
        <v>0</v>
      </c>
    </row>
    <row r="31" spans="1:18" x14ac:dyDescent="0.3">
      <c r="A31" s="4">
        <v>30</v>
      </c>
      <c r="B31" s="39"/>
      <c r="C31" s="33" t="str">
        <f>Jaar!C32</f>
        <v>Wim</v>
      </c>
      <c r="D31" s="34" t="str">
        <f>Jaar!D32</f>
        <v>van</v>
      </c>
      <c r="E31" s="33" t="str">
        <f>Jaar!E32</f>
        <v>Kouwen</v>
      </c>
      <c r="F31" s="38"/>
      <c r="G31" s="39"/>
      <c r="H31" s="39"/>
      <c r="I31" s="39"/>
      <c r="J31" s="39"/>
      <c r="K31" s="39"/>
      <c r="L31" s="5">
        <f t="shared" si="0"/>
        <v>0</v>
      </c>
      <c r="M31" s="5">
        <f t="shared" si="1"/>
        <v>0</v>
      </c>
      <c r="N31" s="5">
        <f t="shared" si="2"/>
        <v>0</v>
      </c>
      <c r="O31" s="5">
        <f t="shared" si="7"/>
        <v>0</v>
      </c>
      <c r="P31" s="5">
        <f t="shared" si="8"/>
        <v>0</v>
      </c>
      <c r="Q31" s="5">
        <f t="shared" si="9"/>
        <v>0</v>
      </c>
      <c r="R31" s="5">
        <f t="shared" si="6"/>
        <v>0</v>
      </c>
    </row>
    <row r="32" spans="1:18" x14ac:dyDescent="0.3">
      <c r="A32" s="4">
        <v>31</v>
      </c>
      <c r="B32" s="39"/>
      <c r="C32" s="33" t="str">
        <f>Jaar!C33</f>
        <v>Piet</v>
      </c>
      <c r="D32" s="34" t="str">
        <f>Jaar!D33</f>
        <v>van</v>
      </c>
      <c r="E32" s="33" t="str">
        <f>Jaar!E33</f>
        <v>Laaren</v>
      </c>
      <c r="F32" s="38"/>
      <c r="G32" s="39"/>
      <c r="H32" s="39"/>
      <c r="I32" s="39"/>
      <c r="J32" s="39"/>
      <c r="K32" s="39"/>
      <c r="L32" s="5">
        <f t="shared" si="0"/>
        <v>0</v>
      </c>
      <c r="M32" s="5">
        <f t="shared" si="1"/>
        <v>0</v>
      </c>
      <c r="N32" s="5">
        <f t="shared" si="2"/>
        <v>0</v>
      </c>
      <c r="O32" s="5">
        <f t="shared" si="7"/>
        <v>0</v>
      </c>
      <c r="P32" s="5">
        <f t="shared" si="8"/>
        <v>0</v>
      </c>
      <c r="Q32" s="5">
        <f t="shared" si="9"/>
        <v>0</v>
      </c>
      <c r="R32" s="5">
        <f t="shared" si="6"/>
        <v>0</v>
      </c>
    </row>
    <row r="33" spans="1:18" x14ac:dyDescent="0.3">
      <c r="A33" s="4">
        <v>32</v>
      </c>
      <c r="B33" s="39"/>
      <c r="C33" s="33" t="str">
        <f>Jaar!C34</f>
        <v>Hans</v>
      </c>
      <c r="D33" s="34" t="str">
        <f>Jaar!D34</f>
        <v xml:space="preserve"> </v>
      </c>
      <c r="E33" s="33" t="str">
        <f>Jaar!E34</f>
        <v>Lammerts</v>
      </c>
      <c r="F33" s="38"/>
      <c r="G33" s="39"/>
      <c r="H33" s="39"/>
      <c r="I33" s="39"/>
      <c r="J33" s="39"/>
      <c r="K33" s="39"/>
      <c r="L33" s="5">
        <f t="shared" si="0"/>
        <v>0</v>
      </c>
      <c r="M33" s="5">
        <f t="shared" si="1"/>
        <v>0</v>
      </c>
      <c r="N33" s="5">
        <f t="shared" si="2"/>
        <v>0</v>
      </c>
      <c r="O33" s="5">
        <f t="shared" si="7"/>
        <v>0</v>
      </c>
      <c r="P33" s="5">
        <f t="shared" si="8"/>
        <v>0</v>
      </c>
      <c r="Q33" s="5">
        <f t="shared" si="9"/>
        <v>0</v>
      </c>
      <c r="R33" s="5">
        <f t="shared" si="6"/>
        <v>0</v>
      </c>
    </row>
    <row r="34" spans="1:18" x14ac:dyDescent="0.3">
      <c r="A34" s="4">
        <v>33</v>
      </c>
      <c r="B34" s="39"/>
      <c r="C34" s="33" t="str">
        <f>Jaar!C35</f>
        <v xml:space="preserve">Jan </v>
      </c>
      <c r="D34" s="34" t="str">
        <f>Jaar!D35</f>
        <v>de</v>
      </c>
      <c r="E34" s="33" t="str">
        <f>Jaar!E35</f>
        <v>Lange</v>
      </c>
      <c r="F34" s="38"/>
      <c r="G34" s="39"/>
      <c r="H34" s="39"/>
      <c r="I34" s="39"/>
      <c r="J34" s="39"/>
      <c r="K34" s="39"/>
      <c r="L34" s="5">
        <f t="shared" si="0"/>
        <v>0</v>
      </c>
      <c r="M34" s="5">
        <f t="shared" si="1"/>
        <v>0</v>
      </c>
      <c r="N34" s="5">
        <f t="shared" si="2"/>
        <v>0</v>
      </c>
      <c r="O34" s="5">
        <f t="shared" si="7"/>
        <v>0</v>
      </c>
      <c r="P34" s="5">
        <f t="shared" si="8"/>
        <v>0</v>
      </c>
      <c r="Q34" s="5">
        <f t="shared" si="9"/>
        <v>0</v>
      </c>
      <c r="R34" s="5">
        <f t="shared" si="6"/>
        <v>0</v>
      </c>
    </row>
    <row r="35" spans="1:18" x14ac:dyDescent="0.3">
      <c r="A35" s="4">
        <v>34</v>
      </c>
      <c r="B35" s="39"/>
      <c r="C35" s="33" t="str">
        <f>Jaar!C36</f>
        <v>An</v>
      </c>
      <c r="D35" s="34" t="str">
        <f>Jaar!D36</f>
        <v xml:space="preserve"> </v>
      </c>
      <c r="E35" s="33" t="str">
        <f>Jaar!E36</f>
        <v>Lijffijt</v>
      </c>
      <c r="F35" s="38"/>
      <c r="G35" s="39"/>
      <c r="H35" s="39"/>
      <c r="I35" s="39"/>
      <c r="J35" s="39"/>
      <c r="K35" s="39"/>
      <c r="L35" s="5">
        <f t="shared" si="0"/>
        <v>0</v>
      </c>
      <c r="M35" s="5">
        <f t="shared" si="1"/>
        <v>0</v>
      </c>
      <c r="N35" s="5">
        <f t="shared" si="2"/>
        <v>0</v>
      </c>
      <c r="O35" s="5">
        <f t="shared" si="7"/>
        <v>0</v>
      </c>
      <c r="P35" s="5">
        <f t="shared" si="8"/>
        <v>0</v>
      </c>
      <c r="Q35" s="5">
        <f t="shared" si="9"/>
        <v>0</v>
      </c>
      <c r="R35" s="5">
        <f t="shared" si="6"/>
        <v>0</v>
      </c>
    </row>
    <row r="36" spans="1:18" x14ac:dyDescent="0.3">
      <c r="A36" s="4">
        <v>35</v>
      </c>
      <c r="B36" s="39"/>
      <c r="C36" s="33" t="e">
        <f>Jaar!#REF!</f>
        <v>#REF!</v>
      </c>
      <c r="D36" s="34" t="e">
        <f>Jaar!#REF!</f>
        <v>#REF!</v>
      </c>
      <c r="E36" s="33" t="e">
        <f>Jaar!#REF!</f>
        <v>#REF!</v>
      </c>
      <c r="F36" s="38"/>
      <c r="G36" s="39"/>
      <c r="H36" s="39"/>
      <c r="I36" s="39"/>
      <c r="J36" s="39"/>
      <c r="K36" s="39"/>
      <c r="L36" s="5">
        <f t="shared" si="0"/>
        <v>0</v>
      </c>
      <c r="M36" s="5">
        <f t="shared" si="1"/>
        <v>0</v>
      </c>
      <c r="N36" s="5">
        <f t="shared" si="2"/>
        <v>0</v>
      </c>
      <c r="O36" s="5">
        <f t="shared" si="7"/>
        <v>0</v>
      </c>
      <c r="P36" s="5">
        <f t="shared" si="8"/>
        <v>0</v>
      </c>
      <c r="Q36" s="5">
        <f t="shared" si="9"/>
        <v>0</v>
      </c>
      <c r="R36" s="5">
        <f t="shared" si="6"/>
        <v>0</v>
      </c>
    </row>
    <row r="37" spans="1:18" x14ac:dyDescent="0.3">
      <c r="A37" s="4">
        <v>36</v>
      </c>
      <c r="B37" s="39"/>
      <c r="C37" s="33" t="str">
        <f>Jaar!C37</f>
        <v>Annie</v>
      </c>
      <c r="D37" s="34" t="str">
        <f>Jaar!D37</f>
        <v>van</v>
      </c>
      <c r="E37" s="33" t="str">
        <f>Jaar!E37</f>
        <v>Mameren</v>
      </c>
      <c r="F37" s="38"/>
      <c r="G37" s="39"/>
      <c r="H37" s="39"/>
      <c r="I37" s="39"/>
      <c r="J37" s="39"/>
      <c r="K37" s="39"/>
      <c r="L37" s="5">
        <f t="shared" si="0"/>
        <v>0</v>
      </c>
      <c r="M37" s="5">
        <f t="shared" si="1"/>
        <v>0</v>
      </c>
      <c r="N37" s="5">
        <f t="shared" si="2"/>
        <v>0</v>
      </c>
      <c r="O37" s="5">
        <f t="shared" si="7"/>
        <v>0</v>
      </c>
      <c r="P37" s="5">
        <f t="shared" si="8"/>
        <v>0</v>
      </c>
      <c r="Q37" s="5">
        <f t="shared" si="9"/>
        <v>0</v>
      </c>
      <c r="R37" s="5">
        <f t="shared" si="6"/>
        <v>0</v>
      </c>
    </row>
    <row r="38" spans="1:18" x14ac:dyDescent="0.3">
      <c r="A38" s="4">
        <v>37</v>
      </c>
      <c r="B38" s="39"/>
      <c r="C38" s="33" t="str">
        <f>Jaar!C38</f>
        <v>Piet</v>
      </c>
      <c r="D38" s="34" t="str">
        <f>Jaar!D38</f>
        <v>van</v>
      </c>
      <c r="E38" s="33" t="str">
        <f>Jaar!E38</f>
        <v>Mameren</v>
      </c>
      <c r="F38" s="38"/>
      <c r="G38" s="39"/>
      <c r="H38" s="39"/>
      <c r="I38" s="39"/>
      <c r="J38" s="39"/>
      <c r="K38" s="39"/>
      <c r="L38" s="5">
        <f t="shared" si="0"/>
        <v>0</v>
      </c>
      <c r="M38" s="5">
        <f t="shared" si="1"/>
        <v>0</v>
      </c>
      <c r="N38" s="5">
        <f t="shared" si="2"/>
        <v>0</v>
      </c>
      <c r="O38" s="5">
        <f t="shared" si="7"/>
        <v>0</v>
      </c>
      <c r="P38" s="5">
        <f t="shared" si="8"/>
        <v>0</v>
      </c>
      <c r="Q38" s="5">
        <f t="shared" si="9"/>
        <v>0</v>
      </c>
      <c r="R38" s="5">
        <f t="shared" si="6"/>
        <v>0</v>
      </c>
    </row>
    <row r="39" spans="1:18" x14ac:dyDescent="0.3">
      <c r="A39" s="4">
        <v>38</v>
      </c>
      <c r="B39" s="39"/>
      <c r="C39" s="33" t="str">
        <f>Jaar!C39</f>
        <v>Louise</v>
      </c>
      <c r="D39" s="34" t="str">
        <f>Jaar!D39</f>
        <v xml:space="preserve"> </v>
      </c>
      <c r="E39" s="33" t="str">
        <f>Jaar!E39</f>
        <v>Mauro</v>
      </c>
      <c r="F39" s="38"/>
      <c r="G39" s="39"/>
      <c r="H39" s="39"/>
      <c r="I39" s="39"/>
      <c r="J39" s="39"/>
      <c r="K39" s="39"/>
      <c r="L39" s="5">
        <f t="shared" si="0"/>
        <v>0</v>
      </c>
      <c r="M39" s="5">
        <f t="shared" si="1"/>
        <v>0</v>
      </c>
      <c r="N39" s="5">
        <f t="shared" si="2"/>
        <v>0</v>
      </c>
      <c r="O39" s="5">
        <f t="shared" si="7"/>
        <v>0</v>
      </c>
      <c r="P39" s="5">
        <f t="shared" si="8"/>
        <v>0</v>
      </c>
      <c r="Q39" s="5">
        <f t="shared" si="9"/>
        <v>0</v>
      </c>
      <c r="R39" s="5">
        <f t="shared" si="6"/>
        <v>0</v>
      </c>
    </row>
    <row r="40" spans="1:18" x14ac:dyDescent="0.3">
      <c r="A40" s="4">
        <v>39</v>
      </c>
      <c r="B40" s="39"/>
      <c r="C40" s="33" t="str">
        <f>Jaar!C40</f>
        <v>Antonio</v>
      </c>
      <c r="D40" s="34" t="str">
        <f>Jaar!D40</f>
        <v xml:space="preserve"> </v>
      </c>
      <c r="E40" s="33" t="str">
        <f>Jaar!E40</f>
        <v>Mauro</v>
      </c>
      <c r="F40" s="38"/>
      <c r="G40" s="39"/>
      <c r="H40" s="39"/>
      <c r="I40" s="39"/>
      <c r="J40" s="39"/>
      <c r="K40" s="39"/>
      <c r="L40" s="5">
        <f t="shared" si="0"/>
        <v>0</v>
      </c>
      <c r="M40" s="5">
        <f t="shared" si="1"/>
        <v>0</v>
      </c>
      <c r="N40" s="5">
        <f t="shared" si="2"/>
        <v>0</v>
      </c>
      <c r="O40" s="5">
        <f t="shared" si="7"/>
        <v>0</v>
      </c>
      <c r="P40" s="5">
        <f t="shared" si="8"/>
        <v>0</v>
      </c>
      <c r="Q40" s="5">
        <f t="shared" si="9"/>
        <v>0</v>
      </c>
      <c r="R40" s="5">
        <f t="shared" si="6"/>
        <v>0</v>
      </c>
    </row>
    <row r="41" spans="1:18" x14ac:dyDescent="0.3">
      <c r="A41" s="4">
        <v>40</v>
      </c>
      <c r="B41" s="39"/>
      <c r="C41" s="33" t="str">
        <f>Jaar!C41</f>
        <v>Henk</v>
      </c>
      <c r="D41" s="34" t="str">
        <f>Jaar!D41</f>
        <v xml:space="preserve"> </v>
      </c>
      <c r="E41" s="33" t="str">
        <f>Jaar!E41</f>
        <v>Mijnster</v>
      </c>
      <c r="F41" s="38"/>
      <c r="G41" s="39"/>
      <c r="H41" s="39"/>
      <c r="I41" s="39"/>
      <c r="J41" s="39"/>
      <c r="K41" s="39"/>
      <c r="L41" s="5">
        <f t="shared" si="0"/>
        <v>0</v>
      </c>
      <c r="M41" s="5">
        <f t="shared" si="1"/>
        <v>0</v>
      </c>
      <c r="N41" s="5">
        <f t="shared" si="2"/>
        <v>0</v>
      </c>
      <c r="O41" s="5">
        <f t="shared" si="7"/>
        <v>0</v>
      </c>
      <c r="P41" s="5">
        <f t="shared" si="8"/>
        <v>0</v>
      </c>
      <c r="Q41" s="5">
        <f t="shared" si="9"/>
        <v>0</v>
      </c>
      <c r="R41" s="5">
        <f t="shared" si="6"/>
        <v>0</v>
      </c>
    </row>
    <row r="42" spans="1:18" x14ac:dyDescent="0.3">
      <c r="A42" s="4">
        <v>41</v>
      </c>
      <c r="B42" s="39"/>
      <c r="C42" s="33" t="str">
        <f>Jaar!C42</f>
        <v>Hennie</v>
      </c>
      <c r="D42" s="34" t="str">
        <f>Jaar!D42</f>
        <v xml:space="preserve"> </v>
      </c>
      <c r="E42" s="33" t="str">
        <f>Jaar!E42</f>
        <v>Mulder</v>
      </c>
      <c r="F42" s="38"/>
      <c r="G42" s="39"/>
      <c r="H42" s="39"/>
      <c r="I42" s="39"/>
      <c r="J42" s="39"/>
      <c r="K42" s="39"/>
      <c r="L42" s="5">
        <f t="shared" si="0"/>
        <v>0</v>
      </c>
      <c r="M42" s="5">
        <f t="shared" si="1"/>
        <v>0</v>
      </c>
      <c r="N42" s="5">
        <f t="shared" si="2"/>
        <v>0</v>
      </c>
      <c r="O42" s="5">
        <f t="shared" si="7"/>
        <v>0</v>
      </c>
      <c r="P42" s="5">
        <f t="shared" si="8"/>
        <v>0</v>
      </c>
      <c r="Q42" s="5">
        <f t="shared" si="9"/>
        <v>0</v>
      </c>
      <c r="R42" s="5">
        <f t="shared" si="6"/>
        <v>0</v>
      </c>
    </row>
    <row r="43" spans="1:18" x14ac:dyDescent="0.3">
      <c r="A43" s="4">
        <v>42</v>
      </c>
      <c r="B43" s="39"/>
      <c r="C43" s="33" t="str">
        <f>Jaar!C43</f>
        <v>Jos</v>
      </c>
      <c r="D43" s="34" t="str">
        <f>Jaar!D43</f>
        <v>van</v>
      </c>
      <c r="E43" s="33" t="str">
        <f>Jaar!E43</f>
        <v>Oostrum</v>
      </c>
      <c r="F43" s="38"/>
      <c r="G43" s="39"/>
      <c r="H43" s="39"/>
      <c r="I43" s="39"/>
      <c r="J43" s="39"/>
      <c r="K43" s="39"/>
      <c r="L43" s="5">
        <f t="shared" si="0"/>
        <v>0</v>
      </c>
      <c r="M43" s="5">
        <f t="shared" si="1"/>
        <v>0</v>
      </c>
      <c r="N43" s="5">
        <f t="shared" si="2"/>
        <v>0</v>
      </c>
      <c r="O43" s="5">
        <f t="shared" si="7"/>
        <v>0</v>
      </c>
      <c r="P43" s="5">
        <f t="shared" si="8"/>
        <v>0</v>
      </c>
      <c r="Q43" s="5">
        <f t="shared" si="9"/>
        <v>0</v>
      </c>
      <c r="R43" s="5">
        <f t="shared" si="6"/>
        <v>0</v>
      </c>
    </row>
    <row r="44" spans="1:18" x14ac:dyDescent="0.3">
      <c r="A44" s="4">
        <v>43</v>
      </c>
      <c r="B44" s="39"/>
      <c r="C44" s="33" t="str">
        <f>Jaar!C44</f>
        <v>Ine</v>
      </c>
      <c r="D44" s="34" t="str">
        <f>Jaar!D44</f>
        <v xml:space="preserve"> </v>
      </c>
      <c r="E44" s="33" t="str">
        <f>Jaar!E44</f>
        <v>Poelwijk</v>
      </c>
      <c r="F44" s="38"/>
      <c r="G44" s="39"/>
      <c r="H44" s="39"/>
      <c r="I44" s="39"/>
      <c r="J44" s="39"/>
      <c r="K44" s="39"/>
      <c r="L44" s="5">
        <f t="shared" si="0"/>
        <v>0</v>
      </c>
      <c r="M44" s="5">
        <f t="shared" si="1"/>
        <v>0</v>
      </c>
      <c r="N44" s="5">
        <f t="shared" si="2"/>
        <v>0</v>
      </c>
      <c r="O44" s="5">
        <f t="shared" si="7"/>
        <v>0</v>
      </c>
      <c r="P44" s="5">
        <f t="shared" si="8"/>
        <v>0</v>
      </c>
      <c r="Q44" s="5">
        <f t="shared" si="9"/>
        <v>0</v>
      </c>
      <c r="R44" s="5">
        <f t="shared" si="6"/>
        <v>0</v>
      </c>
    </row>
    <row r="45" spans="1:18" x14ac:dyDescent="0.3">
      <c r="A45" s="4">
        <v>44</v>
      </c>
      <c r="B45" s="39"/>
      <c r="C45" s="33" t="str">
        <f>Jaar!C45</f>
        <v>Mieke</v>
      </c>
      <c r="D45" s="34" t="str">
        <f>Jaar!D45</f>
        <v xml:space="preserve"> </v>
      </c>
      <c r="E45" s="33" t="str">
        <f>Jaar!E45</f>
        <v>Ravenzwaay</v>
      </c>
      <c r="F45" s="38"/>
      <c r="G45" s="39"/>
      <c r="H45" s="39"/>
      <c r="I45" s="39"/>
      <c r="J45" s="39"/>
      <c r="K45" s="39"/>
      <c r="L45" s="5">
        <f t="shared" si="0"/>
        <v>0</v>
      </c>
      <c r="M45" s="5">
        <f t="shared" si="1"/>
        <v>0</v>
      </c>
      <c r="N45" s="5">
        <f t="shared" si="2"/>
        <v>0</v>
      </c>
      <c r="O45" s="5">
        <f t="shared" si="7"/>
        <v>0</v>
      </c>
      <c r="P45" s="5">
        <f t="shared" si="8"/>
        <v>0</v>
      </c>
      <c r="Q45" s="5">
        <f t="shared" si="9"/>
        <v>0</v>
      </c>
      <c r="R45" s="5">
        <f t="shared" si="6"/>
        <v>0</v>
      </c>
    </row>
    <row r="46" spans="1:18" x14ac:dyDescent="0.3">
      <c r="A46" s="4">
        <v>45</v>
      </c>
      <c r="B46" s="39"/>
      <c r="C46" s="33" t="str">
        <f>Jaar!C46</f>
        <v>Tine</v>
      </c>
      <c r="D46" s="34" t="str">
        <f>Jaar!D46</f>
        <v>van</v>
      </c>
      <c r="E46" s="33" t="str">
        <f>Jaar!E46</f>
        <v>Ree</v>
      </c>
      <c r="F46" s="38"/>
      <c r="G46" s="39"/>
      <c r="H46" s="39"/>
      <c r="I46" s="39"/>
      <c r="J46" s="39"/>
      <c r="K46" s="39"/>
      <c r="L46" s="5">
        <f t="shared" si="0"/>
        <v>0</v>
      </c>
      <c r="M46" s="5">
        <f t="shared" si="1"/>
        <v>0</v>
      </c>
      <c r="N46" s="5">
        <f t="shared" si="2"/>
        <v>0</v>
      </c>
      <c r="O46" s="5">
        <f t="shared" si="7"/>
        <v>0</v>
      </c>
      <c r="P46" s="5">
        <f t="shared" si="8"/>
        <v>0</v>
      </c>
      <c r="Q46" s="5">
        <f t="shared" si="9"/>
        <v>0</v>
      </c>
      <c r="R46" s="5">
        <f t="shared" si="6"/>
        <v>0</v>
      </c>
    </row>
    <row r="47" spans="1:18" x14ac:dyDescent="0.3">
      <c r="A47" s="4">
        <v>46</v>
      </c>
      <c r="B47" s="39"/>
      <c r="C47" s="33" t="str">
        <f>Jaar!C47</f>
        <v>Ronald</v>
      </c>
      <c r="D47" s="34" t="str">
        <f>Jaar!D47</f>
        <v>van</v>
      </c>
      <c r="E47" s="33" t="str">
        <f>Jaar!E47</f>
        <v>Ree</v>
      </c>
      <c r="F47" s="38"/>
      <c r="G47" s="39"/>
      <c r="H47" s="39"/>
      <c r="I47" s="39"/>
      <c r="J47" s="39"/>
      <c r="K47" s="39"/>
      <c r="L47" s="5">
        <f t="shared" ref="L47:L49" si="10">IF(F47=13,1,0)</f>
        <v>0</v>
      </c>
      <c r="M47" s="5">
        <f t="shared" ref="M47:M49" si="11">IF(H47=13,1,0)</f>
        <v>0</v>
      </c>
      <c r="N47" s="5">
        <f t="shared" ref="N47:N49" si="12">IF(J47=13,1,0)</f>
        <v>0</v>
      </c>
      <c r="O47" s="5">
        <f t="shared" ref="O47:O49" si="13">F47+H47+J47</f>
        <v>0</v>
      </c>
      <c r="P47" s="5">
        <f t="shared" ref="P47:P49" si="14">G47+I47+K47</f>
        <v>0</v>
      </c>
      <c r="Q47" s="5">
        <f t="shared" ref="Q47:Q49" si="15">SUM(L47:N47)</f>
        <v>0</v>
      </c>
      <c r="R47" s="5">
        <f t="shared" si="6"/>
        <v>0</v>
      </c>
    </row>
    <row r="48" spans="1:18" x14ac:dyDescent="0.3">
      <c r="A48" s="4">
        <v>47</v>
      </c>
      <c r="B48" s="39"/>
      <c r="C48" s="33" t="str">
        <f>Jaar!C48</f>
        <v>Gerrit</v>
      </c>
      <c r="D48" s="34" t="str">
        <f>Jaar!D48</f>
        <v xml:space="preserve"> </v>
      </c>
      <c r="E48" s="33" t="str">
        <f>Jaar!E48</f>
        <v>Reinders</v>
      </c>
      <c r="F48" s="38"/>
      <c r="G48" s="39"/>
      <c r="H48" s="39"/>
      <c r="I48" s="39"/>
      <c r="J48" s="39"/>
      <c r="K48" s="39"/>
      <c r="L48" s="5">
        <f t="shared" si="10"/>
        <v>0</v>
      </c>
      <c r="M48" s="5">
        <f t="shared" si="11"/>
        <v>0</v>
      </c>
      <c r="N48" s="5">
        <f t="shared" si="12"/>
        <v>0</v>
      </c>
      <c r="O48" s="5">
        <f t="shared" si="13"/>
        <v>0</v>
      </c>
      <c r="P48" s="5">
        <f t="shared" si="14"/>
        <v>0</v>
      </c>
      <c r="Q48" s="5">
        <f t="shared" si="15"/>
        <v>0</v>
      </c>
      <c r="R48" s="5">
        <f t="shared" si="6"/>
        <v>0</v>
      </c>
    </row>
    <row r="49" spans="1:18" x14ac:dyDescent="0.3">
      <c r="A49" s="4">
        <v>48</v>
      </c>
      <c r="B49" s="39"/>
      <c r="C49" s="33" t="str">
        <f>Jaar!C49</f>
        <v>Louis</v>
      </c>
      <c r="D49" s="34" t="str">
        <f>Jaar!D49</f>
        <v>de</v>
      </c>
      <c r="E49" s="33" t="str">
        <f>Jaar!E49</f>
        <v>Rijk</v>
      </c>
      <c r="F49" s="38"/>
      <c r="G49" s="39"/>
      <c r="H49" s="39"/>
      <c r="I49" s="39"/>
      <c r="J49" s="39"/>
      <c r="K49" s="39"/>
      <c r="L49" s="5">
        <f t="shared" si="10"/>
        <v>0</v>
      </c>
      <c r="M49" s="5">
        <f t="shared" si="11"/>
        <v>0</v>
      </c>
      <c r="N49" s="5">
        <f t="shared" si="12"/>
        <v>0</v>
      </c>
      <c r="O49" s="5">
        <f t="shared" si="13"/>
        <v>0</v>
      </c>
      <c r="P49" s="5">
        <f t="shared" si="14"/>
        <v>0</v>
      </c>
      <c r="Q49" s="5">
        <f t="shared" si="15"/>
        <v>0</v>
      </c>
      <c r="R49" s="5">
        <f t="shared" si="6"/>
        <v>0</v>
      </c>
    </row>
    <row r="50" spans="1:18" x14ac:dyDescent="0.3">
      <c r="A50" s="4">
        <v>49</v>
      </c>
      <c r="B50" s="39"/>
      <c r="C50" s="33" t="str">
        <f>Jaar!C50</f>
        <v>Bets</v>
      </c>
      <c r="D50" s="34" t="str">
        <f>Jaar!D50</f>
        <v xml:space="preserve"> </v>
      </c>
      <c r="E50" s="33" t="str">
        <f>Jaar!E50</f>
        <v>Romijn</v>
      </c>
      <c r="F50" s="38"/>
      <c r="G50" s="39"/>
      <c r="H50" s="39"/>
      <c r="I50" s="39"/>
      <c r="J50" s="39"/>
      <c r="K50" s="39"/>
      <c r="L50" s="5">
        <f t="shared" ref="L50:L64" si="16">IF(F50=13,1,0)</f>
        <v>0</v>
      </c>
      <c r="M50" s="5">
        <f t="shared" ref="M50:M64" si="17">IF(H50=13,1,0)</f>
        <v>0</v>
      </c>
      <c r="N50" s="5">
        <f t="shared" ref="N50:N64" si="18">IF(J50=13,1,0)</f>
        <v>0</v>
      </c>
      <c r="O50" s="5">
        <f t="shared" ref="O50:O64" si="19">F50+H50+J50</f>
        <v>0</v>
      </c>
      <c r="P50" s="5">
        <f t="shared" ref="P50:P64" si="20">G50+I50+K50</f>
        <v>0</v>
      </c>
      <c r="Q50" s="5">
        <f t="shared" ref="Q50:Q64" si="21">SUM(L50:N50)</f>
        <v>0</v>
      </c>
      <c r="R50" s="5">
        <f t="shared" si="6"/>
        <v>0</v>
      </c>
    </row>
    <row r="51" spans="1:18" x14ac:dyDescent="0.3">
      <c r="A51" s="4">
        <v>50</v>
      </c>
      <c r="B51" s="39"/>
      <c r="C51" s="33" t="str">
        <f>Jaar!C51</f>
        <v>Wim</v>
      </c>
      <c r="D51" s="34" t="str">
        <f>Jaar!D51</f>
        <v xml:space="preserve"> </v>
      </c>
      <c r="E51" s="33" t="str">
        <f>Jaar!E51</f>
        <v>Rooseman</v>
      </c>
      <c r="F51" s="38"/>
      <c r="G51" s="39"/>
      <c r="H51" s="39"/>
      <c r="I51" s="39"/>
      <c r="J51" s="39"/>
      <c r="K51" s="39"/>
      <c r="L51" s="5">
        <f t="shared" si="16"/>
        <v>0</v>
      </c>
      <c r="M51" s="5">
        <f t="shared" si="17"/>
        <v>0</v>
      </c>
      <c r="N51" s="5">
        <f t="shared" si="18"/>
        <v>0</v>
      </c>
      <c r="O51" s="5">
        <f t="shared" si="19"/>
        <v>0</v>
      </c>
      <c r="P51" s="5">
        <f t="shared" si="20"/>
        <v>0</v>
      </c>
      <c r="Q51" s="5">
        <f t="shared" si="21"/>
        <v>0</v>
      </c>
      <c r="R51" s="5">
        <f t="shared" si="6"/>
        <v>0</v>
      </c>
    </row>
    <row r="52" spans="1:18" x14ac:dyDescent="0.3">
      <c r="A52" s="4">
        <v>51</v>
      </c>
      <c r="B52" s="39"/>
      <c r="C52" s="33" t="str">
        <f>Jaar!C52</f>
        <v>Annemieke</v>
      </c>
      <c r="D52" s="34" t="str">
        <f>Jaar!D52</f>
        <v xml:space="preserve"> </v>
      </c>
      <c r="E52" s="33" t="str">
        <f>Jaar!E52</f>
        <v>Rothuizen</v>
      </c>
      <c r="F52" s="38"/>
      <c r="G52" s="39"/>
      <c r="H52" s="39"/>
      <c r="I52" s="39"/>
      <c r="J52" s="39"/>
      <c r="K52" s="39"/>
      <c r="L52" s="5">
        <f t="shared" si="16"/>
        <v>0</v>
      </c>
      <c r="M52" s="5">
        <f t="shared" si="17"/>
        <v>0</v>
      </c>
      <c r="N52" s="5">
        <f t="shared" si="18"/>
        <v>0</v>
      </c>
      <c r="O52" s="5">
        <f t="shared" si="19"/>
        <v>0</v>
      </c>
      <c r="P52" s="5">
        <f t="shared" si="20"/>
        <v>0</v>
      </c>
      <c r="Q52" s="5">
        <f t="shared" si="21"/>
        <v>0</v>
      </c>
      <c r="R52" s="5">
        <f t="shared" si="6"/>
        <v>0</v>
      </c>
    </row>
    <row r="53" spans="1:18" x14ac:dyDescent="0.3">
      <c r="A53" s="4">
        <v>52</v>
      </c>
      <c r="B53" s="39"/>
      <c r="C53" s="33" t="str">
        <f>Jaar!C53</f>
        <v>Henk</v>
      </c>
      <c r="D53" s="34" t="str">
        <f>Jaar!D53</f>
        <v xml:space="preserve"> </v>
      </c>
      <c r="E53" s="33" t="str">
        <f>Jaar!E53</f>
        <v>Smit</v>
      </c>
      <c r="F53" s="38"/>
      <c r="G53" s="39"/>
      <c r="H53" s="39"/>
      <c r="I53" s="39"/>
      <c r="J53" s="39"/>
      <c r="K53" s="39"/>
      <c r="L53" s="5">
        <f t="shared" si="16"/>
        <v>0</v>
      </c>
      <c r="M53" s="5">
        <f t="shared" si="17"/>
        <v>0</v>
      </c>
      <c r="N53" s="5">
        <f t="shared" si="18"/>
        <v>0</v>
      </c>
      <c r="O53" s="5">
        <f t="shared" si="19"/>
        <v>0</v>
      </c>
      <c r="P53" s="5">
        <f t="shared" si="20"/>
        <v>0</v>
      </c>
      <c r="Q53" s="5">
        <f t="shared" si="21"/>
        <v>0</v>
      </c>
      <c r="R53" s="5">
        <f t="shared" si="6"/>
        <v>0</v>
      </c>
    </row>
    <row r="54" spans="1:18" x14ac:dyDescent="0.3">
      <c r="A54" s="4">
        <v>53</v>
      </c>
      <c r="B54" s="39"/>
      <c r="C54" s="33" t="str">
        <f>Jaar!C54</f>
        <v>Gerda</v>
      </c>
      <c r="D54" s="34" t="str">
        <f>Jaar!D54</f>
        <v xml:space="preserve"> </v>
      </c>
      <c r="E54" s="33" t="str">
        <f>Jaar!E54</f>
        <v>Suurmond</v>
      </c>
      <c r="F54" s="38"/>
      <c r="G54" s="39"/>
      <c r="H54" s="39"/>
      <c r="I54" s="39"/>
      <c r="J54" s="39"/>
      <c r="K54" s="39"/>
      <c r="L54" s="5">
        <f t="shared" si="16"/>
        <v>0</v>
      </c>
      <c r="M54" s="5">
        <f t="shared" si="17"/>
        <v>0</v>
      </c>
      <c r="N54" s="5">
        <f t="shared" si="18"/>
        <v>0</v>
      </c>
      <c r="O54" s="5">
        <f t="shared" si="19"/>
        <v>0</v>
      </c>
      <c r="P54" s="5">
        <f t="shared" si="20"/>
        <v>0</v>
      </c>
      <c r="Q54" s="5">
        <f t="shared" si="21"/>
        <v>0</v>
      </c>
      <c r="R54" s="5">
        <f t="shared" si="6"/>
        <v>0</v>
      </c>
    </row>
    <row r="55" spans="1:18" x14ac:dyDescent="0.3">
      <c r="A55" s="4">
        <v>54</v>
      </c>
      <c r="B55" s="39"/>
      <c r="C55" s="33" t="str">
        <f>Jaar!C55</f>
        <v>Co</v>
      </c>
      <c r="D55" s="34" t="str">
        <f>Jaar!D55</f>
        <v xml:space="preserve"> </v>
      </c>
      <c r="E55" s="33" t="str">
        <f>Jaar!E55</f>
        <v>Suurmond</v>
      </c>
      <c r="F55" s="38"/>
      <c r="G55" s="39"/>
      <c r="H55" s="39"/>
      <c r="I55" s="39"/>
      <c r="J55" s="39"/>
      <c r="K55" s="39"/>
      <c r="L55" s="5">
        <f t="shared" si="16"/>
        <v>0</v>
      </c>
      <c r="M55" s="5">
        <f t="shared" si="17"/>
        <v>0</v>
      </c>
      <c r="N55" s="5">
        <f t="shared" si="18"/>
        <v>0</v>
      </c>
      <c r="O55" s="5">
        <f t="shared" si="19"/>
        <v>0</v>
      </c>
      <c r="P55" s="5">
        <f t="shared" si="20"/>
        <v>0</v>
      </c>
      <c r="Q55" s="5">
        <f t="shared" si="21"/>
        <v>0</v>
      </c>
      <c r="R55" s="5">
        <f t="shared" si="6"/>
        <v>0</v>
      </c>
    </row>
    <row r="56" spans="1:18" x14ac:dyDescent="0.3">
      <c r="A56" s="4">
        <v>55</v>
      </c>
      <c r="B56" s="39"/>
      <c r="C56" s="33" t="str">
        <f>Jaar!C56</f>
        <v>Nel</v>
      </c>
      <c r="D56" s="34" t="str">
        <f>Jaar!D56</f>
        <v xml:space="preserve"> </v>
      </c>
      <c r="E56" s="33" t="str">
        <f>Jaar!E56</f>
        <v>Terpstra</v>
      </c>
      <c r="F56" s="38"/>
      <c r="G56" s="39"/>
      <c r="H56" s="39"/>
      <c r="I56" s="39"/>
      <c r="J56" s="39"/>
      <c r="K56" s="39"/>
      <c r="L56" s="5">
        <f t="shared" si="16"/>
        <v>0</v>
      </c>
      <c r="M56" s="5">
        <f t="shared" si="17"/>
        <v>0</v>
      </c>
      <c r="N56" s="5">
        <f t="shared" si="18"/>
        <v>0</v>
      </c>
      <c r="O56" s="5">
        <f t="shared" si="19"/>
        <v>0</v>
      </c>
      <c r="P56" s="5">
        <f t="shared" si="20"/>
        <v>0</v>
      </c>
      <c r="Q56" s="5">
        <f t="shared" si="21"/>
        <v>0</v>
      </c>
      <c r="R56" s="5">
        <f t="shared" si="6"/>
        <v>0</v>
      </c>
    </row>
    <row r="57" spans="1:18" x14ac:dyDescent="0.3">
      <c r="A57" s="4">
        <v>56</v>
      </c>
      <c r="B57" s="39"/>
      <c r="C57" s="33" t="str">
        <f>Jaar!C57</f>
        <v>James</v>
      </c>
      <c r="D57" s="34" t="str">
        <f>Jaar!D57</f>
        <v xml:space="preserve"> </v>
      </c>
      <c r="E57" s="33" t="str">
        <f>Jaar!E57</f>
        <v>Tji</v>
      </c>
      <c r="F57" s="38"/>
      <c r="G57" s="39"/>
      <c r="H57" s="39"/>
      <c r="I57" s="39"/>
      <c r="J57" s="39"/>
      <c r="K57" s="39"/>
      <c r="L57" s="5">
        <f t="shared" si="16"/>
        <v>0</v>
      </c>
      <c r="M57" s="5">
        <f t="shared" si="17"/>
        <v>0</v>
      </c>
      <c r="N57" s="5">
        <f t="shared" si="18"/>
        <v>0</v>
      </c>
      <c r="O57" s="5">
        <f t="shared" si="19"/>
        <v>0</v>
      </c>
      <c r="P57" s="5">
        <f t="shared" si="20"/>
        <v>0</v>
      </c>
      <c r="Q57" s="5">
        <f t="shared" si="21"/>
        <v>0</v>
      </c>
      <c r="R57" s="5">
        <f t="shared" si="6"/>
        <v>0</v>
      </c>
    </row>
    <row r="58" spans="1:18" x14ac:dyDescent="0.3">
      <c r="A58" s="4">
        <v>57</v>
      </c>
      <c r="B58" s="39"/>
      <c r="C58" s="33" t="str">
        <f>Jaar!C58</f>
        <v>Ton</v>
      </c>
      <c r="D58" s="34" t="str">
        <f>Jaar!D58</f>
        <v>van</v>
      </c>
      <c r="E58" s="33" t="str">
        <f>Jaar!E58</f>
        <v>Tuijl</v>
      </c>
      <c r="F58" s="38"/>
      <c r="G58" s="39"/>
      <c r="H58" s="39"/>
      <c r="I58" s="39"/>
      <c r="J58" s="39"/>
      <c r="K58" s="39"/>
      <c r="L58" s="5">
        <f t="shared" si="16"/>
        <v>0</v>
      </c>
      <c r="M58" s="5">
        <f t="shared" si="17"/>
        <v>0</v>
      </c>
      <c r="N58" s="5">
        <f t="shared" si="18"/>
        <v>0</v>
      </c>
      <c r="O58" s="5">
        <f t="shared" si="19"/>
        <v>0</v>
      </c>
      <c r="P58" s="5">
        <f t="shared" si="20"/>
        <v>0</v>
      </c>
      <c r="Q58" s="5">
        <f t="shared" si="21"/>
        <v>0</v>
      </c>
      <c r="R58" s="5">
        <f t="shared" si="6"/>
        <v>0</v>
      </c>
    </row>
    <row r="59" spans="1:18" x14ac:dyDescent="0.3">
      <c r="A59" s="4">
        <v>58</v>
      </c>
      <c r="B59" s="39"/>
      <c r="C59" s="33" t="str">
        <f>Jaar!C59</f>
        <v>Corrien</v>
      </c>
      <c r="D59" s="34" t="str">
        <f>Jaar!D59</f>
        <v xml:space="preserve"> </v>
      </c>
      <c r="E59" s="33" t="str">
        <f>Jaar!E59</f>
        <v>Uiterwaal</v>
      </c>
      <c r="F59" s="38"/>
      <c r="G59" s="39"/>
      <c r="H59" s="39"/>
      <c r="I59" s="39"/>
      <c r="J59" s="39"/>
      <c r="K59" s="39"/>
      <c r="L59" s="5">
        <f t="shared" si="16"/>
        <v>0</v>
      </c>
      <c r="M59" s="5">
        <f t="shared" si="17"/>
        <v>0</v>
      </c>
      <c r="N59" s="5">
        <f t="shared" si="18"/>
        <v>0</v>
      </c>
      <c r="O59" s="5">
        <f t="shared" si="19"/>
        <v>0</v>
      </c>
      <c r="P59" s="5">
        <f t="shared" si="20"/>
        <v>0</v>
      </c>
      <c r="Q59" s="5">
        <f t="shared" si="21"/>
        <v>0</v>
      </c>
      <c r="R59" s="5">
        <f t="shared" si="6"/>
        <v>0</v>
      </c>
    </row>
    <row r="60" spans="1:18" x14ac:dyDescent="0.3">
      <c r="A60" s="4">
        <v>59</v>
      </c>
      <c r="B60" s="39"/>
      <c r="C60" s="33" t="str">
        <f>Jaar!C60</f>
        <v>Nico</v>
      </c>
      <c r="D60" s="34" t="str">
        <f>Jaar!D60</f>
        <v xml:space="preserve"> </v>
      </c>
      <c r="E60" s="33" t="str">
        <f>Jaar!E60</f>
        <v>Uiterwaal</v>
      </c>
      <c r="F60" s="38"/>
      <c r="G60" s="39"/>
      <c r="H60" s="39"/>
      <c r="I60" s="39"/>
      <c r="J60" s="39"/>
      <c r="K60" s="39"/>
      <c r="L60" s="5">
        <f t="shared" si="16"/>
        <v>0</v>
      </c>
      <c r="M60" s="5">
        <f t="shared" si="17"/>
        <v>0</v>
      </c>
      <c r="N60" s="5">
        <f t="shared" si="18"/>
        <v>0</v>
      </c>
      <c r="O60" s="5">
        <f t="shared" si="19"/>
        <v>0</v>
      </c>
      <c r="P60" s="5">
        <f t="shared" si="20"/>
        <v>0</v>
      </c>
      <c r="Q60" s="5">
        <f t="shared" si="21"/>
        <v>0</v>
      </c>
      <c r="R60" s="5">
        <f t="shared" si="6"/>
        <v>0</v>
      </c>
    </row>
    <row r="61" spans="1:18" x14ac:dyDescent="0.3">
      <c r="A61" s="4">
        <v>60</v>
      </c>
      <c r="B61" s="39"/>
      <c r="C61" s="33" t="str">
        <f>Jaar!C61</f>
        <v>Rob</v>
      </c>
      <c r="D61" s="34" t="str">
        <f>Jaar!D61</f>
        <v>van</v>
      </c>
      <c r="E61" s="33" t="str">
        <f>Jaar!E61</f>
        <v>Veen</v>
      </c>
      <c r="F61" s="38"/>
      <c r="G61" s="39"/>
      <c r="H61" s="39"/>
      <c r="I61" s="39"/>
      <c r="J61" s="39"/>
      <c r="K61" s="39"/>
      <c r="L61" s="5">
        <f t="shared" si="16"/>
        <v>0</v>
      </c>
      <c r="M61" s="5">
        <f t="shared" si="17"/>
        <v>0</v>
      </c>
      <c r="N61" s="5">
        <f t="shared" si="18"/>
        <v>0</v>
      </c>
      <c r="O61" s="5">
        <f t="shared" si="19"/>
        <v>0</v>
      </c>
      <c r="P61" s="5">
        <f t="shared" si="20"/>
        <v>0</v>
      </c>
      <c r="Q61" s="5">
        <f t="shared" si="21"/>
        <v>0</v>
      </c>
      <c r="R61" s="5">
        <f t="shared" si="6"/>
        <v>0</v>
      </c>
    </row>
    <row r="62" spans="1:18" x14ac:dyDescent="0.3">
      <c r="A62" s="4">
        <v>61</v>
      </c>
      <c r="B62" s="39"/>
      <c r="C62" s="33" t="str">
        <f>Jaar!C62</f>
        <v>Gerrie</v>
      </c>
      <c r="D62" s="34" t="str">
        <f>Jaar!D62</f>
        <v xml:space="preserve"> </v>
      </c>
      <c r="E62" s="33" t="str">
        <f>Jaar!E62</f>
        <v>Verheul</v>
      </c>
      <c r="F62" s="38"/>
      <c r="G62" s="39"/>
      <c r="H62" s="39"/>
      <c r="I62" s="39"/>
      <c r="J62" s="39"/>
      <c r="K62" s="39"/>
      <c r="L62" s="5">
        <f t="shared" si="16"/>
        <v>0</v>
      </c>
      <c r="M62" s="5">
        <f t="shared" si="17"/>
        <v>0</v>
      </c>
      <c r="N62" s="5">
        <f t="shared" si="18"/>
        <v>0</v>
      </c>
      <c r="O62" s="5">
        <f t="shared" si="19"/>
        <v>0</v>
      </c>
      <c r="P62" s="5">
        <f t="shared" si="20"/>
        <v>0</v>
      </c>
      <c r="Q62" s="5">
        <f t="shared" si="21"/>
        <v>0</v>
      </c>
      <c r="R62" s="5">
        <f t="shared" si="6"/>
        <v>0</v>
      </c>
    </row>
    <row r="63" spans="1:18" x14ac:dyDescent="0.3">
      <c r="A63" s="4">
        <v>62</v>
      </c>
      <c r="B63" s="39"/>
      <c r="C63" s="33" t="str">
        <f>Jaar!C63</f>
        <v>Albert</v>
      </c>
      <c r="D63" s="34" t="str">
        <f>Jaar!D63</f>
        <v xml:space="preserve"> </v>
      </c>
      <c r="E63" s="33" t="str">
        <f>Jaar!E63</f>
        <v>Verheul</v>
      </c>
      <c r="F63" s="38"/>
      <c r="G63" s="39"/>
      <c r="H63" s="39"/>
      <c r="I63" s="39"/>
      <c r="J63" s="39"/>
      <c r="K63" s="39"/>
      <c r="L63" s="5">
        <f t="shared" si="16"/>
        <v>0</v>
      </c>
      <c r="M63" s="5">
        <f t="shared" si="17"/>
        <v>0</v>
      </c>
      <c r="N63" s="5">
        <f t="shared" si="18"/>
        <v>0</v>
      </c>
      <c r="O63" s="5">
        <f t="shared" si="19"/>
        <v>0</v>
      </c>
      <c r="P63" s="5">
        <f t="shared" si="20"/>
        <v>0</v>
      </c>
      <c r="Q63" s="5">
        <f t="shared" si="21"/>
        <v>0</v>
      </c>
      <c r="R63" s="5">
        <f t="shared" si="6"/>
        <v>0</v>
      </c>
    </row>
    <row r="64" spans="1:18" x14ac:dyDescent="0.3">
      <c r="A64" s="4">
        <v>63</v>
      </c>
      <c r="B64" s="39"/>
      <c r="C64" s="33" t="str">
        <f>Jaar!C64</f>
        <v>Arie</v>
      </c>
      <c r="D64" s="34" t="str">
        <f>Jaar!D64</f>
        <v xml:space="preserve"> </v>
      </c>
      <c r="E64" s="33" t="str">
        <f>Jaar!E64</f>
        <v>Wassink</v>
      </c>
      <c r="F64" s="38"/>
      <c r="G64" s="39"/>
      <c r="H64" s="39"/>
      <c r="I64" s="39"/>
      <c r="J64" s="39"/>
      <c r="K64" s="39"/>
      <c r="L64" s="5">
        <f t="shared" si="16"/>
        <v>0</v>
      </c>
      <c r="M64" s="5">
        <f t="shared" si="17"/>
        <v>0</v>
      </c>
      <c r="N64" s="5">
        <f t="shared" si="18"/>
        <v>0</v>
      </c>
      <c r="O64" s="5">
        <f t="shared" si="19"/>
        <v>0</v>
      </c>
      <c r="P64" s="5">
        <f t="shared" si="20"/>
        <v>0</v>
      </c>
      <c r="Q64" s="5">
        <f t="shared" si="21"/>
        <v>0</v>
      </c>
      <c r="R64" s="5">
        <f t="shared" si="6"/>
        <v>0</v>
      </c>
    </row>
    <row r="65" spans="1:18" x14ac:dyDescent="0.3">
      <c r="A65" s="4">
        <v>64</v>
      </c>
      <c r="B65" s="39"/>
      <c r="C65" s="33" t="str">
        <f>Jaar!C65</f>
        <v xml:space="preserve">Corrie </v>
      </c>
      <c r="D65" s="34" t="str">
        <f>Jaar!D65</f>
        <v>de</v>
      </c>
      <c r="E65" s="33" t="str">
        <f>Jaar!E65</f>
        <v>Wilde</v>
      </c>
      <c r="F65" s="38"/>
      <c r="G65" s="39"/>
      <c r="H65" s="39"/>
      <c r="I65" s="39"/>
      <c r="J65" s="39"/>
      <c r="K65" s="39"/>
      <c r="L65" s="5">
        <f t="shared" ref="L65" si="22">IF(F65=13,1,0)</f>
        <v>0</v>
      </c>
      <c r="M65" s="5">
        <f t="shared" ref="M65" si="23">IF(H65=13,1,0)</f>
        <v>0</v>
      </c>
      <c r="N65" s="5">
        <f t="shared" ref="N65" si="24">IF(J65=13,1,0)</f>
        <v>0</v>
      </c>
      <c r="O65" s="5">
        <f t="shared" ref="O65" si="25">F65+H65+J65</f>
        <v>0</v>
      </c>
      <c r="P65" s="5">
        <f t="shared" ref="P65" si="26">G65+I65+K65</f>
        <v>0</v>
      </c>
      <c r="Q65" s="5">
        <f t="shared" ref="Q65" si="27">SUM(L65:N65)</f>
        <v>0</v>
      </c>
      <c r="R65" s="5">
        <f t="shared" ref="R65" si="28">O65-P65</f>
        <v>0</v>
      </c>
    </row>
    <row r="66" spans="1:18" x14ac:dyDescent="0.3">
      <c r="A66" s="4">
        <v>65</v>
      </c>
      <c r="B66" s="39"/>
      <c r="C66" s="33" t="str">
        <f>Jaar!C66</f>
        <v>Frans</v>
      </c>
      <c r="D66" s="34" t="str">
        <f>Jaar!D66</f>
        <v>de</v>
      </c>
      <c r="E66" s="33" t="str">
        <f>Jaar!E66</f>
        <v>Wilde</v>
      </c>
      <c r="F66" s="38"/>
      <c r="G66" s="39"/>
      <c r="H66" s="39"/>
      <c r="I66" s="39"/>
      <c r="J66" s="38"/>
      <c r="K66" s="39"/>
      <c r="L66" s="5">
        <f t="shared" ref="L66" si="29">IF(F66=13,1,0)</f>
        <v>0</v>
      </c>
      <c r="M66" s="5">
        <f t="shared" ref="M66" si="30">IF(H66=13,1,0)</f>
        <v>0</v>
      </c>
      <c r="N66" s="5">
        <f t="shared" ref="N66" si="31">IF(J66=13,1,0)</f>
        <v>0</v>
      </c>
      <c r="O66" s="5">
        <f t="shared" ref="O66" si="32">F66+H66+J66</f>
        <v>0</v>
      </c>
      <c r="P66" s="5">
        <f t="shared" ref="P66" si="33">G66+I66+K66</f>
        <v>0</v>
      </c>
      <c r="Q66" s="5">
        <f t="shared" ref="Q66" si="34">SUM(L66:N66)</f>
        <v>0</v>
      </c>
      <c r="R66" s="5">
        <f t="shared" ref="R66" si="35">O66-P66</f>
        <v>0</v>
      </c>
    </row>
    <row r="67" spans="1:18" x14ac:dyDescent="0.3">
      <c r="A67" s="4">
        <v>66</v>
      </c>
      <c r="B67" s="50"/>
      <c r="C67" s="33" t="str">
        <f>Jaar!C67</f>
        <v>Fien</v>
      </c>
      <c r="D67" s="34" t="str">
        <f>Jaar!D67</f>
        <v xml:space="preserve"> </v>
      </c>
      <c r="E67" s="33" t="str">
        <f>Jaar!E67</f>
        <v>Wouters</v>
      </c>
      <c r="F67" s="50"/>
      <c r="G67" s="50"/>
      <c r="H67" s="50"/>
      <c r="I67" s="50"/>
      <c r="J67" s="51"/>
      <c r="K67" s="50"/>
      <c r="L67" s="4">
        <f t="shared" ref="L67" si="36">IF(F67=13,1,0)</f>
        <v>0</v>
      </c>
      <c r="M67" s="4">
        <f t="shared" ref="M67" si="37">IF(H67=13,1,0)</f>
        <v>0</v>
      </c>
      <c r="N67" s="4">
        <f t="shared" ref="N67" si="38">IF(J67=13,1,0)</f>
        <v>0</v>
      </c>
      <c r="O67" s="4">
        <f t="shared" ref="O67" si="39">F67+H67+J67</f>
        <v>0</v>
      </c>
      <c r="P67" s="4">
        <f t="shared" ref="P67" si="40">G67+I67+K67</f>
        <v>0</v>
      </c>
      <c r="Q67" s="4">
        <f t="shared" ref="Q67" si="41">SUM(L67:N67)</f>
        <v>0</v>
      </c>
      <c r="R67" s="4">
        <f t="shared" ref="R67" si="42">O67-P67</f>
        <v>0</v>
      </c>
    </row>
    <row r="68" spans="1:18" x14ac:dyDescent="0.3">
      <c r="A68" s="4">
        <v>67</v>
      </c>
      <c r="B68" s="5"/>
      <c r="C68" s="33" t="str">
        <f>Jaar!C68</f>
        <v>Pietie</v>
      </c>
      <c r="D68" s="34" t="str">
        <f>Jaar!D68</f>
        <v xml:space="preserve"> </v>
      </c>
      <c r="E68" s="33" t="str">
        <f>Jaar!E68</f>
        <v>Woutersen</v>
      </c>
      <c r="F68" s="50"/>
      <c r="G68" s="50"/>
      <c r="H68" s="50"/>
      <c r="I68" s="50"/>
      <c r="J68" s="51"/>
      <c r="K68" s="50"/>
      <c r="L68" s="4">
        <f t="shared" ref="L68" si="43">IF(F68=13,1,0)</f>
        <v>0</v>
      </c>
      <c r="M68" s="4">
        <f t="shared" ref="M68" si="44">IF(H68=13,1,0)</f>
        <v>0</v>
      </c>
      <c r="N68" s="4">
        <f t="shared" ref="N68" si="45">IF(J68=13,1,0)</f>
        <v>0</v>
      </c>
      <c r="O68" s="4">
        <f t="shared" ref="O68" si="46">F68+H68+J68</f>
        <v>0</v>
      </c>
      <c r="P68" s="4">
        <f t="shared" ref="P68" si="47">G68+I68+K68</f>
        <v>0</v>
      </c>
      <c r="Q68" s="4">
        <f t="shared" ref="Q68" si="48">SUM(L68:N68)</f>
        <v>0</v>
      </c>
      <c r="R68" s="4">
        <f t="shared" ref="R68" si="49">O68-P68</f>
        <v>0</v>
      </c>
    </row>
    <row r="69" spans="1:18" x14ac:dyDescent="0.3">
      <c r="A69" s="4">
        <v>68</v>
      </c>
      <c r="B69" s="5"/>
      <c r="C69" s="33" t="str">
        <f>Jaar!C69</f>
        <v>Gerard</v>
      </c>
      <c r="D69" s="34" t="str">
        <f>Jaar!D69</f>
        <v xml:space="preserve"> </v>
      </c>
      <c r="E69" s="33" t="str">
        <f>Jaar!E69</f>
        <v>Woutersen</v>
      </c>
      <c r="F69" s="5"/>
      <c r="G69" s="5"/>
      <c r="H69" s="5"/>
      <c r="I69" s="5"/>
      <c r="J69" s="5"/>
      <c r="K69" s="5"/>
      <c r="L69" s="4">
        <f t="shared" ref="L69:L90" si="50">IF(F69=13,1,0)</f>
        <v>0</v>
      </c>
      <c r="M69" s="4">
        <f t="shared" ref="M69:M90" si="51">IF(H69=13,1,0)</f>
        <v>0</v>
      </c>
      <c r="N69" s="4">
        <f t="shared" ref="N69:N90" si="52">IF(J69=13,1,0)</f>
        <v>0</v>
      </c>
      <c r="O69" s="4">
        <f t="shared" ref="O69:O90" si="53">F69+H69+J69</f>
        <v>0</v>
      </c>
      <c r="P69" s="4">
        <f t="shared" ref="P69:P90" si="54">G69+I69+K69</f>
        <v>0</v>
      </c>
      <c r="Q69" s="4">
        <f t="shared" ref="Q69:Q90" si="55">SUM(L69:N69)</f>
        <v>0</v>
      </c>
      <c r="R69" s="4">
        <f t="shared" ref="R69:R90" si="56">O69-P69</f>
        <v>0</v>
      </c>
    </row>
    <row r="70" spans="1:18" x14ac:dyDescent="0.3">
      <c r="A70" s="4">
        <v>69</v>
      </c>
      <c r="B70" s="5"/>
      <c r="C70" s="33" t="str">
        <f>Jaar!C70</f>
        <v>Arie</v>
      </c>
      <c r="D70" s="34" t="str">
        <f>Jaar!D70</f>
        <v>van</v>
      </c>
      <c r="E70" s="33" t="str">
        <f>Jaar!E70</f>
        <v>Zuilen</v>
      </c>
      <c r="F70" s="5"/>
      <c r="G70" s="5"/>
      <c r="H70" s="5"/>
      <c r="I70" s="5"/>
      <c r="J70" s="5"/>
      <c r="K70" s="5"/>
      <c r="L70" s="4">
        <f t="shared" si="50"/>
        <v>0</v>
      </c>
      <c r="M70" s="4">
        <f t="shared" si="51"/>
        <v>0</v>
      </c>
      <c r="N70" s="4">
        <f t="shared" si="52"/>
        <v>0</v>
      </c>
      <c r="O70" s="4">
        <f t="shared" si="53"/>
        <v>0</v>
      </c>
      <c r="P70" s="4">
        <f t="shared" si="54"/>
        <v>0</v>
      </c>
      <c r="Q70" s="4">
        <f t="shared" si="55"/>
        <v>0</v>
      </c>
      <c r="R70" s="4">
        <f t="shared" si="56"/>
        <v>0</v>
      </c>
    </row>
    <row r="71" spans="1:18" x14ac:dyDescent="0.3">
      <c r="A71" s="4">
        <v>70</v>
      </c>
      <c r="B71" s="5"/>
      <c r="C71" s="33" t="str">
        <f>Jaar!C71</f>
        <v>Gerrit</v>
      </c>
      <c r="D71" s="34" t="str">
        <f>Jaar!D71</f>
        <v>de</v>
      </c>
      <c r="E71" s="33" t="str">
        <f>Jaar!E71</f>
        <v>Git</v>
      </c>
      <c r="F71" s="5"/>
      <c r="G71" s="5"/>
      <c r="H71" s="5"/>
      <c r="I71" s="5"/>
      <c r="J71" s="5"/>
      <c r="K71" s="5"/>
      <c r="L71" s="4">
        <f t="shared" si="50"/>
        <v>0</v>
      </c>
      <c r="M71" s="4">
        <f t="shared" si="51"/>
        <v>0</v>
      </c>
      <c r="N71" s="4">
        <f t="shared" si="52"/>
        <v>0</v>
      </c>
      <c r="O71" s="4">
        <f t="shared" si="53"/>
        <v>0</v>
      </c>
      <c r="P71" s="4">
        <f t="shared" si="54"/>
        <v>0</v>
      </c>
      <c r="Q71" s="4">
        <f t="shared" si="55"/>
        <v>0</v>
      </c>
      <c r="R71" s="4">
        <f t="shared" si="56"/>
        <v>0</v>
      </c>
    </row>
    <row r="72" spans="1:18" x14ac:dyDescent="0.3">
      <c r="A72" s="4">
        <v>71</v>
      </c>
      <c r="B72" s="5"/>
      <c r="C72" s="33" t="str">
        <f>Jaar!C72</f>
        <v>Ron</v>
      </c>
      <c r="D72" s="34" t="str">
        <f>Jaar!D72</f>
        <v xml:space="preserve"> </v>
      </c>
      <c r="E72" s="33" t="str">
        <f>Jaar!E72</f>
        <v>Tielman</v>
      </c>
      <c r="F72" s="5"/>
      <c r="G72" s="5"/>
      <c r="H72" s="5"/>
      <c r="I72" s="5"/>
      <c r="J72" s="5"/>
      <c r="K72" s="5"/>
      <c r="L72" s="4">
        <f t="shared" si="50"/>
        <v>0</v>
      </c>
      <c r="M72" s="4">
        <f t="shared" si="51"/>
        <v>0</v>
      </c>
      <c r="N72" s="4">
        <f t="shared" si="52"/>
        <v>0</v>
      </c>
      <c r="O72" s="4">
        <f t="shared" si="53"/>
        <v>0</v>
      </c>
      <c r="P72" s="4">
        <f t="shared" si="54"/>
        <v>0</v>
      </c>
      <c r="Q72" s="4">
        <f t="shared" si="55"/>
        <v>0</v>
      </c>
      <c r="R72" s="4">
        <f t="shared" si="56"/>
        <v>0</v>
      </c>
    </row>
    <row r="73" spans="1:18" x14ac:dyDescent="0.3">
      <c r="A73" s="4">
        <v>72</v>
      </c>
      <c r="B73" s="5"/>
      <c r="C73" s="33" t="str">
        <f>Jaar!C73</f>
        <v>Uriel</v>
      </c>
      <c r="D73" s="34" t="str">
        <f>Jaar!D73</f>
        <v xml:space="preserve"> </v>
      </c>
      <c r="E73" s="33" t="str">
        <f>Jaar!E73</f>
        <v>Zwaan</v>
      </c>
      <c r="F73" s="5"/>
      <c r="G73" s="5"/>
      <c r="H73" s="5"/>
      <c r="I73" s="5"/>
      <c r="J73" s="5"/>
      <c r="K73" s="5"/>
      <c r="L73" s="4">
        <f t="shared" si="50"/>
        <v>0</v>
      </c>
      <c r="M73" s="4">
        <f t="shared" si="51"/>
        <v>0</v>
      </c>
      <c r="N73" s="4">
        <f t="shared" si="52"/>
        <v>0</v>
      </c>
      <c r="O73" s="4">
        <f t="shared" si="53"/>
        <v>0</v>
      </c>
      <c r="P73" s="4">
        <f t="shared" si="54"/>
        <v>0</v>
      </c>
      <c r="Q73" s="4">
        <f t="shared" si="55"/>
        <v>0</v>
      </c>
      <c r="R73" s="4">
        <f t="shared" si="56"/>
        <v>0</v>
      </c>
    </row>
    <row r="74" spans="1:18" x14ac:dyDescent="0.3">
      <c r="A74" s="4">
        <v>73</v>
      </c>
      <c r="B74" s="5"/>
      <c r="C74" s="33" t="str">
        <f>Jaar!C74</f>
        <v>Meindert</v>
      </c>
      <c r="D74" s="34" t="str">
        <f>Jaar!D74</f>
        <v xml:space="preserve"> </v>
      </c>
      <c r="E74" s="33" t="str">
        <f>Jaar!E74</f>
        <v>Minnema</v>
      </c>
      <c r="F74" s="5"/>
      <c r="G74" s="5"/>
      <c r="H74" s="5"/>
      <c r="I74" s="5"/>
      <c r="J74" s="5"/>
      <c r="K74" s="5"/>
      <c r="L74" s="4">
        <f t="shared" si="50"/>
        <v>0</v>
      </c>
      <c r="M74" s="4">
        <f t="shared" si="51"/>
        <v>0</v>
      </c>
      <c r="N74" s="4">
        <f t="shared" si="52"/>
        <v>0</v>
      </c>
      <c r="O74" s="4">
        <f t="shared" si="53"/>
        <v>0</v>
      </c>
      <c r="P74" s="4">
        <f t="shared" si="54"/>
        <v>0</v>
      </c>
      <c r="Q74" s="4">
        <f t="shared" si="55"/>
        <v>0</v>
      </c>
      <c r="R74" s="4">
        <f t="shared" si="56"/>
        <v>0</v>
      </c>
    </row>
    <row r="75" spans="1:18" x14ac:dyDescent="0.3">
      <c r="A75" s="4">
        <v>74</v>
      </c>
      <c r="B75" s="5"/>
      <c r="C75" s="33" t="str">
        <f>Jaar!C75</f>
        <v>Leo</v>
      </c>
      <c r="D75" s="34">
        <f>Jaar!D75</f>
        <v>0</v>
      </c>
      <c r="E75" s="33" t="str">
        <f>Jaar!E75</f>
        <v>Rusman</v>
      </c>
      <c r="F75" s="5"/>
      <c r="G75" s="5"/>
      <c r="H75" s="5"/>
      <c r="I75" s="5"/>
      <c r="J75" s="5"/>
      <c r="K75" s="5"/>
      <c r="L75" s="4">
        <f t="shared" si="50"/>
        <v>0</v>
      </c>
      <c r="M75" s="4">
        <f t="shared" si="51"/>
        <v>0</v>
      </c>
      <c r="N75" s="4">
        <f t="shared" si="52"/>
        <v>0</v>
      </c>
      <c r="O75" s="4">
        <f t="shared" si="53"/>
        <v>0</v>
      </c>
      <c r="P75" s="4">
        <f t="shared" si="54"/>
        <v>0</v>
      </c>
      <c r="Q75" s="4">
        <f t="shared" si="55"/>
        <v>0</v>
      </c>
      <c r="R75" s="4">
        <f t="shared" si="56"/>
        <v>0</v>
      </c>
    </row>
    <row r="76" spans="1:18" x14ac:dyDescent="0.3">
      <c r="A76" s="4">
        <v>75</v>
      </c>
      <c r="B76" s="5"/>
      <c r="C76" s="33" t="str">
        <f>Jaar!C76</f>
        <v>Ella</v>
      </c>
      <c r="D76" s="34" t="str">
        <f>Jaar!D76</f>
        <v>van</v>
      </c>
      <c r="E76" s="33" t="str">
        <f>Jaar!E76</f>
        <v>Kappel</v>
      </c>
      <c r="F76" s="5"/>
      <c r="G76" s="5"/>
      <c r="H76" s="5"/>
      <c r="I76" s="5"/>
      <c r="J76" s="5"/>
      <c r="K76" s="5"/>
      <c r="L76" s="4">
        <f t="shared" si="50"/>
        <v>0</v>
      </c>
      <c r="M76" s="4">
        <f t="shared" si="51"/>
        <v>0</v>
      </c>
      <c r="N76" s="4">
        <f t="shared" si="52"/>
        <v>0</v>
      </c>
      <c r="O76" s="4">
        <f t="shared" si="53"/>
        <v>0</v>
      </c>
      <c r="P76" s="4">
        <f t="shared" si="54"/>
        <v>0</v>
      </c>
      <c r="Q76" s="4">
        <f t="shared" si="55"/>
        <v>0</v>
      </c>
      <c r="R76" s="4">
        <f t="shared" si="56"/>
        <v>0</v>
      </c>
    </row>
    <row r="77" spans="1:18" x14ac:dyDescent="0.3">
      <c r="A77" s="4">
        <v>76</v>
      </c>
      <c r="B77" s="5"/>
      <c r="C77" s="33" t="str">
        <f>Jaar!C77</f>
        <v>Andrea</v>
      </c>
      <c r="D77" s="34" t="str">
        <f>Jaar!D77</f>
        <v>van</v>
      </c>
      <c r="E77" s="33" t="str">
        <f>Jaar!E77</f>
        <v>Osnabrugge</v>
      </c>
      <c r="F77" s="5"/>
      <c r="G77" s="5"/>
      <c r="H77" s="5"/>
      <c r="I77" s="5"/>
      <c r="J77" s="5"/>
      <c r="K77" s="5"/>
      <c r="L77" s="4">
        <f t="shared" si="50"/>
        <v>0</v>
      </c>
      <c r="M77" s="4">
        <f t="shared" si="51"/>
        <v>0</v>
      </c>
      <c r="N77" s="4">
        <f t="shared" si="52"/>
        <v>0</v>
      </c>
      <c r="O77" s="4">
        <f t="shared" si="53"/>
        <v>0</v>
      </c>
      <c r="P77" s="4">
        <f t="shared" si="54"/>
        <v>0</v>
      </c>
      <c r="Q77" s="4">
        <f t="shared" si="55"/>
        <v>0</v>
      </c>
      <c r="R77" s="4">
        <f t="shared" si="56"/>
        <v>0</v>
      </c>
    </row>
    <row r="78" spans="1:18" x14ac:dyDescent="0.3">
      <c r="A78" s="4">
        <v>77</v>
      </c>
      <c r="B78" s="5"/>
      <c r="C78" s="33" t="str">
        <f>Jaar!C78</f>
        <v xml:space="preserve">Jan </v>
      </c>
      <c r="D78" s="34" t="str">
        <f>Jaar!D78</f>
        <v>van</v>
      </c>
      <c r="E78" s="33" t="str">
        <f>Jaar!E78</f>
        <v>Osnabrugge</v>
      </c>
      <c r="F78" s="5"/>
      <c r="G78" s="5"/>
      <c r="H78" s="5"/>
      <c r="I78" s="5"/>
      <c r="J78" s="5"/>
      <c r="K78" s="5"/>
      <c r="L78" s="4">
        <f t="shared" si="50"/>
        <v>0</v>
      </c>
      <c r="M78" s="4">
        <f t="shared" si="51"/>
        <v>0</v>
      </c>
      <c r="N78" s="4">
        <f t="shared" si="52"/>
        <v>0</v>
      </c>
      <c r="O78" s="4">
        <f t="shared" si="53"/>
        <v>0</v>
      </c>
      <c r="P78" s="4">
        <f t="shared" si="54"/>
        <v>0</v>
      </c>
      <c r="Q78" s="4">
        <f t="shared" si="55"/>
        <v>0</v>
      </c>
      <c r="R78" s="4">
        <f t="shared" si="56"/>
        <v>0</v>
      </c>
    </row>
    <row r="79" spans="1:18" x14ac:dyDescent="0.3">
      <c r="A79" s="4">
        <v>78</v>
      </c>
      <c r="B79" s="5"/>
      <c r="C79" s="33" t="str">
        <f>Jaar!C79</f>
        <v>Lies</v>
      </c>
      <c r="D79" s="34">
        <f>Jaar!D79</f>
        <v>0</v>
      </c>
      <c r="E79" s="33" t="str">
        <f>Jaar!E79</f>
        <v>Woud</v>
      </c>
      <c r="F79" s="5"/>
      <c r="G79" s="5"/>
      <c r="H79" s="5"/>
      <c r="I79" s="5"/>
      <c r="J79" s="5"/>
      <c r="K79" s="5"/>
      <c r="L79" s="4">
        <f t="shared" si="50"/>
        <v>0</v>
      </c>
      <c r="M79" s="4">
        <f t="shared" si="51"/>
        <v>0</v>
      </c>
      <c r="N79" s="4">
        <f t="shared" si="52"/>
        <v>0</v>
      </c>
      <c r="O79" s="4">
        <f t="shared" si="53"/>
        <v>0</v>
      </c>
      <c r="P79" s="4">
        <f t="shared" si="54"/>
        <v>0</v>
      </c>
      <c r="Q79" s="4">
        <f t="shared" si="55"/>
        <v>0</v>
      </c>
      <c r="R79" s="4">
        <f t="shared" si="56"/>
        <v>0</v>
      </c>
    </row>
    <row r="80" spans="1:18" x14ac:dyDescent="0.3">
      <c r="A80" s="4">
        <v>78</v>
      </c>
      <c r="B80" s="5"/>
      <c r="C80" s="33" t="str">
        <f>Jaar!C80</f>
        <v>Cor</v>
      </c>
      <c r="D80" s="34">
        <f>Jaar!D80</f>
        <v>0</v>
      </c>
      <c r="E80" s="33" t="str">
        <f>Jaar!E80</f>
        <v>Boer</v>
      </c>
      <c r="F80" s="5"/>
      <c r="G80" s="5"/>
      <c r="H80" s="5"/>
      <c r="I80" s="5"/>
      <c r="J80" s="5"/>
      <c r="K80" s="5"/>
      <c r="L80" s="4">
        <f t="shared" si="50"/>
        <v>0</v>
      </c>
      <c r="M80" s="4">
        <f t="shared" si="51"/>
        <v>0</v>
      </c>
      <c r="N80" s="4">
        <f t="shared" si="52"/>
        <v>0</v>
      </c>
      <c r="O80" s="4">
        <f t="shared" si="53"/>
        <v>0</v>
      </c>
      <c r="P80" s="4">
        <f t="shared" si="54"/>
        <v>0</v>
      </c>
      <c r="Q80" s="4">
        <f t="shared" si="55"/>
        <v>0</v>
      </c>
      <c r="R80" s="4">
        <f t="shared" si="56"/>
        <v>0</v>
      </c>
    </row>
    <row r="81" spans="1:33" x14ac:dyDescent="0.3">
      <c r="A81" s="4">
        <v>79</v>
      </c>
      <c r="B81" s="5"/>
      <c r="C81" s="33">
        <f>Jaar!C86</f>
        <v>0</v>
      </c>
      <c r="D81" s="34">
        <f>Jaar!D86</f>
        <v>0</v>
      </c>
      <c r="E81" s="33">
        <f>Jaar!E86</f>
        <v>0</v>
      </c>
      <c r="F81" s="5"/>
      <c r="G81" s="5"/>
      <c r="H81" s="5"/>
      <c r="I81" s="5"/>
      <c r="J81" s="5"/>
      <c r="K81" s="5"/>
      <c r="L81" s="4">
        <f t="shared" si="50"/>
        <v>0</v>
      </c>
      <c r="M81" s="4">
        <f t="shared" si="51"/>
        <v>0</v>
      </c>
      <c r="N81" s="4">
        <f t="shared" si="52"/>
        <v>0</v>
      </c>
      <c r="O81" s="4">
        <f t="shared" si="53"/>
        <v>0</v>
      </c>
      <c r="P81" s="4">
        <f t="shared" si="54"/>
        <v>0</v>
      </c>
      <c r="Q81" s="4">
        <f t="shared" si="55"/>
        <v>0</v>
      </c>
      <c r="R81" s="4">
        <f t="shared" si="56"/>
        <v>0</v>
      </c>
    </row>
    <row r="82" spans="1:33" x14ac:dyDescent="0.3">
      <c r="A82" s="4">
        <v>80</v>
      </c>
      <c r="B82" s="5"/>
      <c r="C82" s="33">
        <f>Jaar!C87</f>
        <v>0</v>
      </c>
      <c r="D82" s="34">
        <f>Jaar!D87</f>
        <v>0</v>
      </c>
      <c r="E82" s="33">
        <f>Jaar!E87</f>
        <v>0</v>
      </c>
      <c r="F82" s="5"/>
      <c r="G82" s="5"/>
      <c r="H82" s="5"/>
      <c r="I82" s="5"/>
      <c r="J82" s="5"/>
      <c r="K82" s="5"/>
      <c r="L82" s="4">
        <f t="shared" si="50"/>
        <v>0</v>
      </c>
      <c r="M82" s="4">
        <f t="shared" si="51"/>
        <v>0</v>
      </c>
      <c r="N82" s="4">
        <f t="shared" si="52"/>
        <v>0</v>
      </c>
      <c r="O82" s="4">
        <f t="shared" si="53"/>
        <v>0</v>
      </c>
      <c r="P82" s="4">
        <f t="shared" si="54"/>
        <v>0</v>
      </c>
      <c r="Q82" s="4">
        <f t="shared" si="55"/>
        <v>0</v>
      </c>
      <c r="R82" s="4">
        <f t="shared" si="56"/>
        <v>0</v>
      </c>
    </row>
    <row r="83" spans="1:33" x14ac:dyDescent="0.3">
      <c r="B83" s="6">
        <f>SUM(B3:B82)</f>
        <v>0</v>
      </c>
      <c r="L83" s="104"/>
      <c r="M83" s="104"/>
      <c r="N83" s="104"/>
      <c r="O83" s="104"/>
      <c r="P83" s="104"/>
      <c r="Q83" s="104"/>
      <c r="R83" s="104"/>
    </row>
    <row r="84" spans="1:33" x14ac:dyDescent="0.3">
      <c r="L84" s="104"/>
      <c r="M84" s="104"/>
      <c r="N84" s="104"/>
      <c r="O84" s="104"/>
      <c r="P84" s="104"/>
      <c r="Q84" s="104"/>
      <c r="R84" s="104"/>
    </row>
    <row r="85" spans="1:33" x14ac:dyDescent="0.3">
      <c r="A85" t="s">
        <v>72</v>
      </c>
      <c r="B85"/>
      <c r="C85"/>
      <c r="D85"/>
      <c r="E85"/>
      <c r="F85"/>
      <c r="G85"/>
      <c r="H85"/>
      <c r="I85"/>
      <c r="J85"/>
      <c r="K85"/>
      <c r="L85" s="104"/>
      <c r="M85" s="104"/>
      <c r="N85" s="104"/>
      <c r="O85" s="104"/>
      <c r="P85" s="104"/>
      <c r="Q85" s="104"/>
      <c r="R85" s="104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x14ac:dyDescent="0.3">
      <c r="A86" s="30">
        <v>1</v>
      </c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4">
        <f t="shared" si="50"/>
        <v>0</v>
      </c>
      <c r="M86" s="4">
        <f t="shared" si="51"/>
        <v>0</v>
      </c>
      <c r="N86" s="4">
        <f t="shared" si="52"/>
        <v>0</v>
      </c>
      <c r="O86" s="4">
        <f t="shared" si="53"/>
        <v>0</v>
      </c>
      <c r="P86" s="4">
        <f t="shared" si="54"/>
        <v>0</v>
      </c>
      <c r="Q86" s="4">
        <f t="shared" si="55"/>
        <v>0</v>
      </c>
      <c r="R86" s="4">
        <f t="shared" si="56"/>
        <v>0</v>
      </c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72"/>
      <c r="AG86" s="72"/>
    </row>
    <row r="87" spans="1:33" x14ac:dyDescent="0.3">
      <c r="A87" s="32">
        <v>2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4">
        <f t="shared" si="50"/>
        <v>0</v>
      </c>
      <c r="M87" s="4">
        <f t="shared" si="51"/>
        <v>0</v>
      </c>
      <c r="N87" s="4">
        <f t="shared" si="52"/>
        <v>0</v>
      </c>
      <c r="O87" s="4">
        <f t="shared" si="53"/>
        <v>0</v>
      </c>
      <c r="P87" s="4">
        <f t="shared" si="54"/>
        <v>0</v>
      </c>
      <c r="Q87" s="4">
        <f t="shared" si="55"/>
        <v>0</v>
      </c>
      <c r="R87" s="4">
        <f t="shared" si="56"/>
        <v>0</v>
      </c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72"/>
      <c r="AG87" s="72"/>
    </row>
    <row r="88" spans="1:33" x14ac:dyDescent="0.3">
      <c r="A88" s="30">
        <v>3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4">
        <f t="shared" si="50"/>
        <v>0</v>
      </c>
      <c r="M88" s="4">
        <f t="shared" si="51"/>
        <v>0</v>
      </c>
      <c r="N88" s="4">
        <f t="shared" si="52"/>
        <v>0</v>
      </c>
      <c r="O88" s="4">
        <f t="shared" si="53"/>
        <v>0</v>
      </c>
      <c r="P88" s="4">
        <f t="shared" si="54"/>
        <v>0</v>
      </c>
      <c r="Q88" s="4">
        <f t="shared" si="55"/>
        <v>0</v>
      </c>
      <c r="R88" s="4">
        <f t="shared" si="56"/>
        <v>0</v>
      </c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72"/>
      <c r="AG88" s="72"/>
    </row>
    <row r="89" spans="1:33" x14ac:dyDescent="0.3">
      <c r="A89" s="32">
        <v>4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4">
        <f t="shared" si="50"/>
        <v>0</v>
      </c>
      <c r="M89" s="4">
        <f t="shared" si="51"/>
        <v>0</v>
      </c>
      <c r="N89" s="4">
        <f t="shared" si="52"/>
        <v>0</v>
      </c>
      <c r="O89" s="4">
        <f t="shared" si="53"/>
        <v>0</v>
      </c>
      <c r="P89" s="4">
        <f t="shared" si="54"/>
        <v>0</v>
      </c>
      <c r="Q89" s="4">
        <f t="shared" si="55"/>
        <v>0</v>
      </c>
      <c r="R89" s="4">
        <f t="shared" si="56"/>
        <v>0</v>
      </c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72"/>
      <c r="AG89" s="72"/>
    </row>
    <row r="90" spans="1:33" x14ac:dyDescent="0.3">
      <c r="A90" s="30">
        <v>5</v>
      </c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4">
        <f t="shared" si="50"/>
        <v>0</v>
      </c>
      <c r="M90" s="4">
        <f t="shared" si="51"/>
        <v>0</v>
      </c>
      <c r="N90" s="4">
        <f t="shared" si="52"/>
        <v>0</v>
      </c>
      <c r="O90" s="4">
        <f t="shared" si="53"/>
        <v>0</v>
      </c>
      <c r="P90" s="4">
        <f t="shared" si="54"/>
        <v>0</v>
      </c>
      <c r="Q90" s="4">
        <f t="shared" si="55"/>
        <v>0</v>
      </c>
      <c r="R90" s="4">
        <f t="shared" si="56"/>
        <v>0</v>
      </c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72"/>
      <c r="AG90" s="72"/>
    </row>
  </sheetData>
  <sortState xmlns:xlrd2="http://schemas.microsoft.com/office/spreadsheetml/2017/richdata2" ref="A2:R68">
    <sortCondition ref="A2:A68"/>
  </sortState>
  <mergeCells count="4">
    <mergeCell ref="F1:G1"/>
    <mergeCell ref="H1:I1"/>
    <mergeCell ref="J1:K1"/>
    <mergeCell ref="L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91"/>
  <sheetViews>
    <sheetView workbookViewId="0">
      <selection activeCell="C2" sqref="C2"/>
    </sheetView>
  </sheetViews>
  <sheetFormatPr defaultColWidth="9.109375" defaultRowHeight="14.4" x14ac:dyDescent="0.3"/>
  <cols>
    <col min="1" max="1" width="3.88671875" style="6" bestFit="1" customWidth="1"/>
    <col min="2" max="2" width="5.33203125" style="6" customWidth="1"/>
    <col min="3" max="3" width="9.109375" style="6"/>
    <col min="4" max="4" width="6.88671875" style="6" bestFit="1" customWidth="1"/>
    <col min="5" max="5" width="9.109375" style="6"/>
    <col min="6" max="18" width="5.6640625" style="6" customWidth="1"/>
    <col min="19" max="16384" width="9.109375" style="6"/>
  </cols>
  <sheetData>
    <row r="1" spans="1:18" x14ac:dyDescent="0.3">
      <c r="A1" s="4" t="s">
        <v>45</v>
      </c>
      <c r="B1" s="103" t="s">
        <v>50</v>
      </c>
      <c r="C1" s="12" t="s">
        <v>0</v>
      </c>
      <c r="D1" s="13" t="s">
        <v>1</v>
      </c>
      <c r="E1" s="12" t="s">
        <v>2</v>
      </c>
      <c r="F1" s="205" t="s">
        <v>39</v>
      </c>
      <c r="G1" s="206"/>
      <c r="H1" s="205" t="s">
        <v>40</v>
      </c>
      <c r="I1" s="206"/>
      <c r="J1" s="205" t="s">
        <v>41</v>
      </c>
      <c r="K1" s="206"/>
      <c r="L1" s="205" t="s">
        <v>42</v>
      </c>
      <c r="M1" s="207"/>
      <c r="N1" s="206"/>
      <c r="O1" s="5" t="s">
        <v>43</v>
      </c>
      <c r="P1" s="5"/>
      <c r="Q1" s="5" t="s">
        <v>44</v>
      </c>
      <c r="R1" s="5"/>
    </row>
    <row r="2" spans="1:18" x14ac:dyDescent="0.3">
      <c r="A2" s="4">
        <v>1</v>
      </c>
      <c r="B2" s="4"/>
      <c r="C2" s="33" t="str">
        <f>Jaar!C3</f>
        <v>Maria</v>
      </c>
      <c r="D2" s="34" t="str">
        <f>Jaar!D3</f>
        <v>van</v>
      </c>
      <c r="E2" s="33" t="str">
        <f>Jaar!E3</f>
        <v>Amstel</v>
      </c>
      <c r="F2" s="7"/>
      <c r="G2" s="8"/>
      <c r="H2" s="9"/>
      <c r="I2" s="8"/>
      <c r="J2" s="7"/>
      <c r="K2" s="8"/>
      <c r="L2" s="5">
        <f t="shared" ref="L2:L46" si="0">IF(F2=13,1,0)</f>
        <v>0</v>
      </c>
      <c r="M2" s="5">
        <f t="shared" ref="M2:M46" si="1">IF(H2=13,1,0)</f>
        <v>0</v>
      </c>
      <c r="N2" s="5">
        <f t="shared" ref="N2:N46" si="2">IF(J2=13,1,0)</f>
        <v>0</v>
      </c>
      <c r="O2" s="5">
        <f t="shared" ref="O2:O20" si="3">F2+H2+J2</f>
        <v>0</v>
      </c>
      <c r="P2" s="5">
        <f t="shared" ref="P2:P20" si="4">G2+I2+K2</f>
        <v>0</v>
      </c>
      <c r="Q2" s="5">
        <f t="shared" ref="Q2:Q20" si="5">SUM(L2:N2)</f>
        <v>0</v>
      </c>
      <c r="R2" s="5">
        <f>O2-P2</f>
        <v>0</v>
      </c>
    </row>
    <row r="3" spans="1:18" x14ac:dyDescent="0.3">
      <c r="A3" s="4">
        <v>2</v>
      </c>
      <c r="B3" s="4"/>
      <c r="C3" s="33" t="str">
        <f>Jaar!C4</f>
        <v>Henk</v>
      </c>
      <c r="D3" s="34" t="str">
        <f>Jaar!D4</f>
        <v xml:space="preserve"> </v>
      </c>
      <c r="E3" s="33" t="str">
        <f>Jaar!E4</f>
        <v>Bastiaan</v>
      </c>
      <c r="F3" s="17"/>
      <c r="G3" s="18"/>
      <c r="H3" s="19"/>
      <c r="I3" s="18"/>
      <c r="J3" s="17"/>
      <c r="K3" s="18"/>
      <c r="L3" s="5">
        <f t="shared" si="0"/>
        <v>0</v>
      </c>
      <c r="M3" s="5">
        <f t="shared" si="1"/>
        <v>0</v>
      </c>
      <c r="N3" s="5">
        <f t="shared" si="2"/>
        <v>0</v>
      </c>
      <c r="O3" s="5">
        <f t="shared" si="3"/>
        <v>0</v>
      </c>
      <c r="P3" s="5">
        <f t="shared" si="4"/>
        <v>0</v>
      </c>
      <c r="Q3" s="5">
        <f t="shared" si="5"/>
        <v>0</v>
      </c>
      <c r="R3" s="5">
        <f t="shared" ref="R3:R66" si="6">O3-P3</f>
        <v>0</v>
      </c>
    </row>
    <row r="4" spans="1:18" x14ac:dyDescent="0.3">
      <c r="A4" s="4">
        <v>3</v>
      </c>
      <c r="B4" s="4"/>
      <c r="C4" s="33" t="str">
        <f>Jaar!C5</f>
        <v>Bep</v>
      </c>
      <c r="D4" s="34" t="str">
        <f>Jaar!D5</f>
        <v xml:space="preserve"> </v>
      </c>
      <c r="E4" s="33" t="str">
        <f>Jaar!E5</f>
        <v>Bauhaus</v>
      </c>
      <c r="F4" s="41"/>
      <c r="G4" s="42"/>
      <c r="H4" s="41"/>
      <c r="I4" s="42"/>
      <c r="J4" s="43"/>
      <c r="K4" s="42"/>
      <c r="L4" s="5">
        <f t="shared" si="0"/>
        <v>0</v>
      </c>
      <c r="M4" s="5">
        <f t="shared" si="1"/>
        <v>0</v>
      </c>
      <c r="N4" s="5">
        <f t="shared" si="2"/>
        <v>0</v>
      </c>
      <c r="O4" s="5">
        <f t="shared" si="3"/>
        <v>0</v>
      </c>
      <c r="P4" s="5">
        <f t="shared" si="4"/>
        <v>0</v>
      </c>
      <c r="Q4" s="5">
        <f t="shared" si="5"/>
        <v>0</v>
      </c>
      <c r="R4" s="5">
        <f t="shared" si="6"/>
        <v>0</v>
      </c>
    </row>
    <row r="5" spans="1:18" x14ac:dyDescent="0.3">
      <c r="A5" s="4">
        <v>4</v>
      </c>
      <c r="B5" s="4"/>
      <c r="C5" s="33" t="str">
        <f>Jaar!C6</f>
        <v>Ria</v>
      </c>
      <c r="D5" s="34" t="str">
        <f>Jaar!D6</f>
        <v>van</v>
      </c>
      <c r="E5" s="33" t="str">
        <f>Jaar!E6</f>
        <v>Bezu</v>
      </c>
      <c r="F5" s="41"/>
      <c r="G5" s="42"/>
      <c r="H5" s="41"/>
      <c r="I5" s="42"/>
      <c r="J5" s="43"/>
      <c r="K5" s="42"/>
      <c r="L5" s="5">
        <f t="shared" si="0"/>
        <v>0</v>
      </c>
      <c r="M5" s="5">
        <f t="shared" si="1"/>
        <v>0</v>
      </c>
      <c r="N5" s="5">
        <f t="shared" si="2"/>
        <v>0</v>
      </c>
      <c r="O5" s="5">
        <f t="shared" si="3"/>
        <v>0</v>
      </c>
      <c r="P5" s="5">
        <f t="shared" si="4"/>
        <v>0</v>
      </c>
      <c r="Q5" s="5">
        <f t="shared" si="5"/>
        <v>0</v>
      </c>
      <c r="R5" s="5">
        <f t="shared" si="6"/>
        <v>0</v>
      </c>
    </row>
    <row r="6" spans="1:18" x14ac:dyDescent="0.3">
      <c r="A6" s="4">
        <v>5</v>
      </c>
      <c r="B6" s="4"/>
      <c r="C6" s="33" t="str">
        <f>Jaar!C7</f>
        <v>Martin</v>
      </c>
      <c r="D6" s="34" t="str">
        <f>Jaar!D7</f>
        <v>van</v>
      </c>
      <c r="E6" s="33" t="str">
        <f>Jaar!E7</f>
        <v>Bezu</v>
      </c>
      <c r="F6" s="41"/>
      <c r="G6" s="42"/>
      <c r="H6" s="41"/>
      <c r="I6" s="41"/>
      <c r="J6" s="43"/>
      <c r="K6" s="42"/>
      <c r="L6" s="5">
        <f t="shared" si="0"/>
        <v>0</v>
      </c>
      <c r="M6" s="5">
        <f t="shared" si="1"/>
        <v>0</v>
      </c>
      <c r="N6" s="5">
        <f t="shared" si="2"/>
        <v>0</v>
      </c>
      <c r="O6" s="5">
        <f t="shared" si="3"/>
        <v>0</v>
      </c>
      <c r="P6" s="5">
        <f t="shared" si="4"/>
        <v>0</v>
      </c>
      <c r="Q6" s="5">
        <f t="shared" si="5"/>
        <v>0</v>
      </c>
      <c r="R6" s="5">
        <f t="shared" si="6"/>
        <v>0</v>
      </c>
    </row>
    <row r="7" spans="1:18" x14ac:dyDescent="0.3">
      <c r="A7" s="4">
        <v>6</v>
      </c>
      <c r="B7" s="4"/>
      <c r="C7" s="33" t="str">
        <f>Jaar!C8</f>
        <v>Annie</v>
      </c>
      <c r="D7" s="34" t="str">
        <f>Jaar!D8</f>
        <v xml:space="preserve"> </v>
      </c>
      <c r="E7" s="33" t="str">
        <f>Jaar!E8</f>
        <v>Blaauwgeers</v>
      </c>
      <c r="F7" s="7"/>
      <c r="G7" s="8"/>
      <c r="H7" s="9"/>
      <c r="I7" s="8"/>
      <c r="J7" s="7"/>
      <c r="K7" s="8"/>
      <c r="L7" s="5">
        <f t="shared" si="0"/>
        <v>0</v>
      </c>
      <c r="M7" s="5">
        <f t="shared" si="1"/>
        <v>0</v>
      </c>
      <c r="N7" s="5">
        <f t="shared" si="2"/>
        <v>0</v>
      </c>
      <c r="O7" s="5">
        <f t="shared" si="3"/>
        <v>0</v>
      </c>
      <c r="P7" s="5">
        <f t="shared" si="4"/>
        <v>0</v>
      </c>
      <c r="Q7" s="5">
        <f t="shared" si="5"/>
        <v>0</v>
      </c>
      <c r="R7" s="5">
        <f t="shared" si="6"/>
        <v>0</v>
      </c>
    </row>
    <row r="8" spans="1:18" x14ac:dyDescent="0.3">
      <c r="A8" s="4">
        <v>7</v>
      </c>
      <c r="B8" s="4"/>
      <c r="C8" s="33" t="str">
        <f>Jaar!C9</f>
        <v>Truus</v>
      </c>
      <c r="D8" s="34" t="str">
        <f>Jaar!D9</f>
        <v xml:space="preserve"> </v>
      </c>
      <c r="E8" s="33" t="str">
        <f>Jaar!E9</f>
        <v>Boogaard</v>
      </c>
      <c r="F8" s="7"/>
      <c r="G8" s="8"/>
      <c r="H8" s="9"/>
      <c r="I8" s="8"/>
      <c r="J8" s="7"/>
      <c r="K8" s="8"/>
      <c r="L8" s="5">
        <f t="shared" si="0"/>
        <v>0</v>
      </c>
      <c r="M8" s="5">
        <f t="shared" si="1"/>
        <v>0</v>
      </c>
      <c r="N8" s="5">
        <f t="shared" si="2"/>
        <v>0</v>
      </c>
      <c r="O8" s="5">
        <f t="shared" si="3"/>
        <v>0</v>
      </c>
      <c r="P8" s="5">
        <f t="shared" si="4"/>
        <v>0</v>
      </c>
      <c r="Q8" s="5">
        <f t="shared" si="5"/>
        <v>0</v>
      </c>
      <c r="R8" s="5">
        <f t="shared" si="6"/>
        <v>0</v>
      </c>
    </row>
    <row r="9" spans="1:18" x14ac:dyDescent="0.3">
      <c r="A9" s="4">
        <v>8</v>
      </c>
      <c r="B9" s="4"/>
      <c r="C9" s="33" t="str">
        <f>Jaar!C10</f>
        <v>Ank</v>
      </c>
      <c r="D9" s="34" t="str">
        <f>Jaar!D10</f>
        <v xml:space="preserve"> </v>
      </c>
      <c r="E9" s="33" t="str">
        <f>Jaar!E10</f>
        <v>Bouwman</v>
      </c>
      <c r="F9" s="7"/>
      <c r="G9" s="8"/>
      <c r="H9" s="9"/>
      <c r="I9" s="8"/>
      <c r="J9" s="7"/>
      <c r="K9" s="8"/>
      <c r="L9" s="5">
        <f t="shared" si="0"/>
        <v>0</v>
      </c>
      <c r="M9" s="5">
        <f t="shared" si="1"/>
        <v>0</v>
      </c>
      <c r="N9" s="5">
        <f t="shared" si="2"/>
        <v>0</v>
      </c>
      <c r="O9" s="5">
        <f t="shared" si="3"/>
        <v>0</v>
      </c>
      <c r="P9" s="5">
        <f t="shared" si="4"/>
        <v>0</v>
      </c>
      <c r="Q9" s="5">
        <f t="shared" si="5"/>
        <v>0</v>
      </c>
      <c r="R9" s="5">
        <f t="shared" si="6"/>
        <v>0</v>
      </c>
    </row>
    <row r="10" spans="1:18" x14ac:dyDescent="0.3">
      <c r="A10" s="4">
        <v>9</v>
      </c>
      <c r="B10" s="4"/>
      <c r="C10" s="33" t="str">
        <f>Jaar!C11</f>
        <v>Harry</v>
      </c>
      <c r="D10" s="34" t="str">
        <f>Jaar!D11</f>
        <v xml:space="preserve"> </v>
      </c>
      <c r="E10" s="33" t="str">
        <f>Jaar!E11</f>
        <v>Bouwman</v>
      </c>
      <c r="F10" s="7"/>
      <c r="G10" s="8"/>
      <c r="H10" s="9"/>
      <c r="I10" s="8"/>
      <c r="J10" s="7"/>
      <c r="K10" s="8"/>
      <c r="L10" s="5">
        <f t="shared" si="0"/>
        <v>0</v>
      </c>
      <c r="M10" s="5">
        <f t="shared" si="1"/>
        <v>0</v>
      </c>
      <c r="N10" s="5">
        <f t="shared" si="2"/>
        <v>0</v>
      </c>
      <c r="O10" s="5">
        <f t="shared" si="3"/>
        <v>0</v>
      </c>
      <c r="P10" s="5">
        <f t="shared" si="4"/>
        <v>0</v>
      </c>
      <c r="Q10" s="5">
        <f t="shared" si="5"/>
        <v>0</v>
      </c>
      <c r="R10" s="5">
        <f t="shared" si="6"/>
        <v>0</v>
      </c>
    </row>
    <row r="11" spans="1:18" x14ac:dyDescent="0.3">
      <c r="A11" s="4">
        <v>10</v>
      </c>
      <c r="B11" s="4"/>
      <c r="C11" s="33" t="str">
        <f>Jaar!C12</f>
        <v>Ans</v>
      </c>
      <c r="D11" s="34" t="str">
        <f>Jaar!D12</f>
        <v>van</v>
      </c>
      <c r="E11" s="33" t="str">
        <f>Jaar!E12</f>
        <v>Breukelen</v>
      </c>
      <c r="F11" s="7"/>
      <c r="G11" s="8"/>
      <c r="H11" s="9"/>
      <c r="I11" s="8"/>
      <c r="J11" s="7"/>
      <c r="K11" s="8"/>
      <c r="L11" s="5">
        <f t="shared" si="0"/>
        <v>0</v>
      </c>
      <c r="M11" s="5">
        <f t="shared" si="1"/>
        <v>0</v>
      </c>
      <c r="N11" s="5">
        <f t="shared" si="2"/>
        <v>0</v>
      </c>
      <c r="O11" s="5">
        <f t="shared" si="3"/>
        <v>0</v>
      </c>
      <c r="P11" s="5">
        <f t="shared" si="4"/>
        <v>0</v>
      </c>
      <c r="Q11" s="5">
        <f t="shared" si="5"/>
        <v>0</v>
      </c>
      <c r="R11" s="5">
        <f t="shared" si="6"/>
        <v>0</v>
      </c>
    </row>
    <row r="12" spans="1:18" x14ac:dyDescent="0.3">
      <c r="A12" s="4">
        <v>11</v>
      </c>
      <c r="B12" s="4"/>
      <c r="C12" s="33" t="str">
        <f>Jaar!C13</f>
        <v>Joop</v>
      </c>
      <c r="D12" s="34" t="str">
        <f>Jaar!D13</f>
        <v>van</v>
      </c>
      <c r="E12" s="33" t="str">
        <f>Jaar!E13</f>
        <v>Breukelen</v>
      </c>
      <c r="F12" s="41"/>
      <c r="G12" s="42"/>
      <c r="H12" s="41"/>
      <c r="I12" s="42"/>
      <c r="J12" s="43"/>
      <c r="K12" s="42"/>
      <c r="L12" s="5">
        <f t="shared" si="0"/>
        <v>0</v>
      </c>
      <c r="M12" s="5">
        <f t="shared" si="1"/>
        <v>0</v>
      </c>
      <c r="N12" s="5">
        <f t="shared" si="2"/>
        <v>0</v>
      </c>
      <c r="O12" s="5">
        <f t="shared" si="3"/>
        <v>0</v>
      </c>
      <c r="P12" s="5">
        <f t="shared" si="4"/>
        <v>0</v>
      </c>
      <c r="Q12" s="5">
        <f t="shared" si="5"/>
        <v>0</v>
      </c>
      <c r="R12" s="5">
        <f t="shared" si="6"/>
        <v>0</v>
      </c>
    </row>
    <row r="13" spans="1:18" x14ac:dyDescent="0.3">
      <c r="A13" s="4">
        <v>12</v>
      </c>
      <c r="B13" s="4"/>
      <c r="C13" s="33" t="str">
        <f>Jaar!C14</f>
        <v>Gerrie</v>
      </c>
      <c r="D13" s="34" t="str">
        <f>Jaar!D14</f>
        <v>de</v>
      </c>
      <c r="E13" s="33" t="str">
        <f>Jaar!E14</f>
        <v>Coo</v>
      </c>
      <c r="F13" s="41"/>
      <c r="G13" s="42"/>
      <c r="H13" s="41"/>
      <c r="I13" s="42"/>
      <c r="J13" s="43"/>
      <c r="K13" s="42"/>
      <c r="L13" s="5">
        <f t="shared" si="0"/>
        <v>0</v>
      </c>
      <c r="M13" s="5">
        <f t="shared" si="1"/>
        <v>0</v>
      </c>
      <c r="N13" s="5">
        <f t="shared" si="2"/>
        <v>0</v>
      </c>
      <c r="O13" s="5">
        <f t="shared" si="3"/>
        <v>0</v>
      </c>
      <c r="P13" s="5">
        <f t="shared" si="4"/>
        <v>0</v>
      </c>
      <c r="Q13" s="5">
        <f t="shared" si="5"/>
        <v>0</v>
      </c>
      <c r="R13" s="5">
        <f t="shared" si="6"/>
        <v>0</v>
      </c>
    </row>
    <row r="14" spans="1:18" x14ac:dyDescent="0.3">
      <c r="A14" s="4">
        <v>13</v>
      </c>
      <c r="B14" s="4"/>
      <c r="C14" s="33" t="str">
        <f>Jaar!C15</f>
        <v>Frans</v>
      </c>
      <c r="D14" s="34" t="str">
        <f>Jaar!D15</f>
        <v>de</v>
      </c>
      <c r="E14" s="33" t="str">
        <f>Jaar!E15</f>
        <v>Coo</v>
      </c>
      <c r="F14" s="41"/>
      <c r="G14" s="42"/>
      <c r="H14" s="41"/>
      <c r="I14" s="42"/>
      <c r="J14" s="43"/>
      <c r="K14" s="42"/>
      <c r="L14" s="5">
        <f t="shared" si="0"/>
        <v>0</v>
      </c>
      <c r="M14" s="5">
        <f t="shared" si="1"/>
        <v>0</v>
      </c>
      <c r="N14" s="5">
        <f t="shared" si="2"/>
        <v>0</v>
      </c>
      <c r="O14" s="5">
        <f t="shared" si="3"/>
        <v>0</v>
      </c>
      <c r="P14" s="5">
        <f t="shared" si="4"/>
        <v>0</v>
      </c>
      <c r="Q14" s="5">
        <f t="shared" si="5"/>
        <v>0</v>
      </c>
      <c r="R14" s="5">
        <f t="shared" si="6"/>
        <v>0</v>
      </c>
    </row>
    <row r="15" spans="1:18" x14ac:dyDescent="0.3">
      <c r="A15" s="4">
        <v>14</v>
      </c>
      <c r="B15" s="4"/>
      <c r="C15" s="33" t="str">
        <f>Jaar!C16</f>
        <v>Ko</v>
      </c>
      <c r="D15" s="34" t="str">
        <f>Jaar!D16</f>
        <v>van</v>
      </c>
      <c r="E15" s="33" t="str">
        <f>Jaar!E16</f>
        <v>Duuren</v>
      </c>
      <c r="F15" s="44"/>
      <c r="G15" s="45"/>
      <c r="H15" s="44"/>
      <c r="I15" s="45"/>
      <c r="J15" s="46"/>
      <c r="K15" s="45"/>
      <c r="L15" s="5">
        <f t="shared" si="0"/>
        <v>0</v>
      </c>
      <c r="M15" s="5">
        <f t="shared" si="1"/>
        <v>0</v>
      </c>
      <c r="N15" s="5">
        <f t="shared" si="2"/>
        <v>0</v>
      </c>
      <c r="O15" s="5">
        <f t="shared" si="3"/>
        <v>0</v>
      </c>
      <c r="P15" s="5">
        <f t="shared" si="4"/>
        <v>0</v>
      </c>
      <c r="Q15" s="5">
        <f t="shared" si="5"/>
        <v>0</v>
      </c>
      <c r="R15" s="5">
        <f t="shared" si="6"/>
        <v>0</v>
      </c>
    </row>
    <row r="16" spans="1:18" x14ac:dyDescent="0.3">
      <c r="A16" s="4">
        <v>15</v>
      </c>
      <c r="B16" s="4"/>
      <c r="C16" s="33" t="str">
        <f>Jaar!C17</f>
        <v>Rineke</v>
      </c>
      <c r="D16" s="34" t="str">
        <f>Jaar!D17</f>
        <v xml:space="preserve"> </v>
      </c>
      <c r="E16" s="33" t="str">
        <f>Jaar!E17</f>
        <v>Elsing</v>
      </c>
      <c r="F16" s="7"/>
      <c r="G16" s="8"/>
      <c r="H16" s="9"/>
      <c r="I16" s="8"/>
      <c r="J16" s="7"/>
      <c r="K16" s="8"/>
      <c r="L16" s="5">
        <f t="shared" si="0"/>
        <v>0</v>
      </c>
      <c r="M16" s="5">
        <f t="shared" si="1"/>
        <v>0</v>
      </c>
      <c r="N16" s="5">
        <f t="shared" si="2"/>
        <v>0</v>
      </c>
      <c r="O16" s="5">
        <f t="shared" si="3"/>
        <v>0</v>
      </c>
      <c r="P16" s="5">
        <f t="shared" si="4"/>
        <v>0</v>
      </c>
      <c r="Q16" s="5">
        <f t="shared" si="5"/>
        <v>0</v>
      </c>
      <c r="R16" s="5">
        <f t="shared" si="6"/>
        <v>0</v>
      </c>
    </row>
    <row r="17" spans="1:18" x14ac:dyDescent="0.3">
      <c r="A17" s="4">
        <v>16</v>
      </c>
      <c r="B17" s="4"/>
      <c r="C17" s="33" t="str">
        <f>Jaar!C18</f>
        <v>Gerard</v>
      </c>
      <c r="D17" s="34" t="str">
        <f>Jaar!D18</f>
        <v xml:space="preserve"> </v>
      </c>
      <c r="E17" s="33" t="str">
        <f>Jaar!E18</f>
        <v>Elsing</v>
      </c>
      <c r="F17" s="17"/>
      <c r="G17" s="18"/>
      <c r="H17" s="19"/>
      <c r="I17" s="18"/>
      <c r="J17" s="17"/>
      <c r="K17" s="18"/>
      <c r="L17" s="5">
        <f t="shared" si="0"/>
        <v>0</v>
      </c>
      <c r="M17" s="5">
        <f t="shared" si="1"/>
        <v>0</v>
      </c>
      <c r="N17" s="5">
        <f t="shared" si="2"/>
        <v>0</v>
      </c>
      <c r="O17" s="5">
        <f t="shared" si="3"/>
        <v>0</v>
      </c>
      <c r="P17" s="5">
        <f t="shared" si="4"/>
        <v>0</v>
      </c>
      <c r="Q17" s="5">
        <f t="shared" si="5"/>
        <v>0</v>
      </c>
      <c r="R17" s="5">
        <f t="shared" si="6"/>
        <v>0</v>
      </c>
    </row>
    <row r="18" spans="1:18" x14ac:dyDescent="0.3">
      <c r="A18" s="4">
        <v>17</v>
      </c>
      <c r="B18" s="4"/>
      <c r="C18" s="33" t="str">
        <f>Jaar!C19</f>
        <v>Henk</v>
      </c>
      <c r="D18" s="34" t="str">
        <f>Jaar!D19</f>
        <v xml:space="preserve"> </v>
      </c>
      <c r="E18" s="33" t="str">
        <f>Jaar!E19</f>
        <v>Enserink</v>
      </c>
      <c r="F18" s="47"/>
      <c r="G18" s="48"/>
      <c r="H18" s="48"/>
      <c r="I18" s="48"/>
      <c r="J18" s="48"/>
      <c r="K18" s="48"/>
      <c r="L18" s="5">
        <f t="shared" si="0"/>
        <v>0</v>
      </c>
      <c r="M18" s="5">
        <f t="shared" si="1"/>
        <v>0</v>
      </c>
      <c r="N18" s="5">
        <f t="shared" si="2"/>
        <v>0</v>
      </c>
      <c r="O18" s="5">
        <f t="shared" si="3"/>
        <v>0</v>
      </c>
      <c r="P18" s="5">
        <f t="shared" si="4"/>
        <v>0</v>
      </c>
      <c r="Q18" s="5">
        <f t="shared" si="5"/>
        <v>0</v>
      </c>
      <c r="R18" s="5">
        <f t="shared" si="6"/>
        <v>0</v>
      </c>
    </row>
    <row r="19" spans="1:18" x14ac:dyDescent="0.3">
      <c r="A19" s="4">
        <v>18</v>
      </c>
      <c r="B19" s="4"/>
      <c r="C19" s="33" t="str">
        <f>Jaar!C20</f>
        <v>Geert</v>
      </c>
      <c r="D19" s="34" t="str">
        <f>Jaar!D20</f>
        <v xml:space="preserve"> </v>
      </c>
      <c r="E19" s="33" t="str">
        <f>Jaar!E20</f>
        <v>Eshuis</v>
      </c>
      <c r="F19" s="7"/>
      <c r="G19" s="8"/>
      <c r="H19" s="9"/>
      <c r="I19" s="8"/>
      <c r="J19" s="7"/>
      <c r="K19" s="8"/>
      <c r="L19" s="5">
        <f t="shared" si="0"/>
        <v>0</v>
      </c>
      <c r="M19" s="5">
        <f t="shared" si="1"/>
        <v>0</v>
      </c>
      <c r="N19" s="5">
        <f t="shared" si="2"/>
        <v>0</v>
      </c>
      <c r="O19" s="5">
        <f t="shared" si="3"/>
        <v>0</v>
      </c>
      <c r="P19" s="5">
        <f t="shared" si="4"/>
        <v>0</v>
      </c>
      <c r="Q19" s="5">
        <f t="shared" si="5"/>
        <v>0</v>
      </c>
      <c r="R19" s="5">
        <f t="shared" si="6"/>
        <v>0</v>
      </c>
    </row>
    <row r="20" spans="1:18" x14ac:dyDescent="0.3">
      <c r="A20" s="4">
        <v>19</v>
      </c>
      <c r="B20" s="4"/>
      <c r="C20" s="33" t="str">
        <f>Jaar!C21</f>
        <v>Evert</v>
      </c>
      <c r="D20" s="34" t="str">
        <f>Jaar!D21</f>
        <v xml:space="preserve"> </v>
      </c>
      <c r="E20" s="33" t="str">
        <f>Jaar!E21</f>
        <v>Eversen</v>
      </c>
      <c r="F20" s="7"/>
      <c r="G20" s="8"/>
      <c r="H20" s="9"/>
      <c r="I20" s="8"/>
      <c r="J20" s="7"/>
      <c r="K20" s="8"/>
      <c r="L20" s="5">
        <f t="shared" si="0"/>
        <v>0</v>
      </c>
      <c r="M20" s="5">
        <f t="shared" si="1"/>
        <v>0</v>
      </c>
      <c r="N20" s="5">
        <f t="shared" si="2"/>
        <v>0</v>
      </c>
      <c r="O20" s="5">
        <f t="shared" si="3"/>
        <v>0</v>
      </c>
      <c r="P20" s="5">
        <f t="shared" si="4"/>
        <v>0</v>
      </c>
      <c r="Q20" s="5">
        <f t="shared" si="5"/>
        <v>0</v>
      </c>
      <c r="R20" s="5">
        <f t="shared" si="6"/>
        <v>0</v>
      </c>
    </row>
    <row r="21" spans="1:18" x14ac:dyDescent="0.3">
      <c r="A21" s="4">
        <v>20</v>
      </c>
      <c r="B21" s="4"/>
      <c r="C21" s="33" t="str">
        <f>Jaar!C22</f>
        <v>Jolanda</v>
      </c>
      <c r="D21" s="34" t="str">
        <f>Jaar!D22</f>
        <v>van</v>
      </c>
      <c r="E21" s="33" t="str">
        <f>Jaar!E22</f>
        <v xml:space="preserve">Groeningen </v>
      </c>
      <c r="F21" s="7"/>
      <c r="G21" s="8"/>
      <c r="H21" s="7"/>
      <c r="I21" s="8"/>
      <c r="J21" s="7"/>
      <c r="K21" s="8"/>
      <c r="L21" s="5">
        <f t="shared" si="0"/>
        <v>0</v>
      </c>
      <c r="M21" s="5">
        <f t="shared" si="1"/>
        <v>0</v>
      </c>
      <c r="N21" s="5">
        <f t="shared" si="2"/>
        <v>0</v>
      </c>
      <c r="O21" s="5"/>
      <c r="P21" s="5"/>
      <c r="Q21" s="5">
        <f>L20+M20+N20</f>
        <v>0</v>
      </c>
      <c r="R21" s="5">
        <f t="shared" si="6"/>
        <v>0</v>
      </c>
    </row>
    <row r="22" spans="1:18" x14ac:dyDescent="0.3">
      <c r="A22" s="4">
        <v>21</v>
      </c>
      <c r="B22" s="4"/>
      <c r="C22" s="33" t="str">
        <f>Jaar!C23</f>
        <v>Nel</v>
      </c>
      <c r="D22" s="34" t="str">
        <f>Jaar!D23</f>
        <v>van</v>
      </c>
      <c r="E22" s="33" t="str">
        <f>Jaar!E23</f>
        <v xml:space="preserve">Groeningen </v>
      </c>
      <c r="F22" s="7"/>
      <c r="G22" s="8"/>
      <c r="H22" s="7"/>
      <c r="I22" s="8"/>
      <c r="J22" s="7"/>
      <c r="K22" s="8"/>
      <c r="L22" s="5">
        <f t="shared" si="0"/>
        <v>0</v>
      </c>
      <c r="M22" s="5">
        <f t="shared" si="1"/>
        <v>0</v>
      </c>
      <c r="N22" s="5">
        <f t="shared" si="2"/>
        <v>0</v>
      </c>
      <c r="O22" s="5">
        <f t="shared" ref="O22:O48" si="7">F22+H22+J22</f>
        <v>0</v>
      </c>
      <c r="P22" s="5">
        <f t="shared" ref="P22:P48" si="8">G22+I22+K22</f>
        <v>0</v>
      </c>
      <c r="Q22" s="5">
        <f t="shared" ref="Q22:Q67" si="9">SUM(L22:N22)</f>
        <v>0</v>
      </c>
      <c r="R22" s="5">
        <f t="shared" si="6"/>
        <v>0</v>
      </c>
    </row>
    <row r="23" spans="1:18" x14ac:dyDescent="0.3">
      <c r="A23" s="4">
        <v>22</v>
      </c>
      <c r="B23" s="4"/>
      <c r="C23" s="33" t="str">
        <f>Jaar!C24</f>
        <v>Wil</v>
      </c>
      <c r="D23" s="34" t="str">
        <f>Jaar!D24</f>
        <v>de</v>
      </c>
      <c r="E23" s="33" t="str">
        <f>Jaar!E24</f>
        <v>Groot</v>
      </c>
      <c r="F23" s="7"/>
      <c r="G23" s="8"/>
      <c r="H23" s="7"/>
      <c r="I23" s="8"/>
      <c r="J23" s="7"/>
      <c r="K23" s="8"/>
      <c r="L23" s="5">
        <f t="shared" si="0"/>
        <v>0</v>
      </c>
      <c r="M23" s="5">
        <f t="shared" si="1"/>
        <v>0</v>
      </c>
      <c r="N23" s="5">
        <f t="shared" si="2"/>
        <v>0</v>
      </c>
      <c r="O23" s="5">
        <f t="shared" si="7"/>
        <v>0</v>
      </c>
      <c r="P23" s="5">
        <f t="shared" si="8"/>
        <v>0</v>
      </c>
      <c r="Q23" s="5">
        <f t="shared" si="9"/>
        <v>0</v>
      </c>
      <c r="R23" s="5">
        <f t="shared" si="6"/>
        <v>0</v>
      </c>
    </row>
    <row r="24" spans="1:18" x14ac:dyDescent="0.3">
      <c r="A24" s="4">
        <v>23</v>
      </c>
      <c r="B24" s="4"/>
      <c r="C24" s="33" t="str">
        <f>Jaar!C25</f>
        <v>Ruud</v>
      </c>
      <c r="D24" s="34" t="str">
        <f>Jaar!D25</f>
        <v>de</v>
      </c>
      <c r="E24" s="33" t="str">
        <f>Jaar!E25</f>
        <v>Groot</v>
      </c>
      <c r="F24" s="49"/>
      <c r="G24" s="28"/>
      <c r="H24" s="28"/>
      <c r="I24" s="28"/>
      <c r="J24" s="28"/>
      <c r="K24" s="28"/>
      <c r="L24" s="5">
        <f t="shared" si="0"/>
        <v>0</v>
      </c>
      <c r="M24" s="5">
        <f t="shared" si="1"/>
        <v>0</v>
      </c>
      <c r="N24" s="5">
        <f t="shared" si="2"/>
        <v>0</v>
      </c>
      <c r="O24" s="5">
        <f t="shared" si="7"/>
        <v>0</v>
      </c>
      <c r="P24" s="5">
        <f t="shared" si="8"/>
        <v>0</v>
      </c>
      <c r="Q24" s="5">
        <f t="shared" si="9"/>
        <v>0</v>
      </c>
      <c r="R24" s="5">
        <f t="shared" si="6"/>
        <v>0</v>
      </c>
    </row>
    <row r="25" spans="1:18" x14ac:dyDescent="0.3">
      <c r="A25" s="4">
        <v>24</v>
      </c>
      <c r="B25" s="4"/>
      <c r="C25" s="33" t="str">
        <f>Jaar!C26</f>
        <v>Peter</v>
      </c>
      <c r="D25" s="34" t="str">
        <f>Jaar!D26</f>
        <v xml:space="preserve"> </v>
      </c>
      <c r="E25" s="33" t="str">
        <f>Jaar!E26</f>
        <v>Hogervorst</v>
      </c>
      <c r="F25" s="5"/>
      <c r="G25" s="5"/>
      <c r="H25" s="5"/>
      <c r="I25" s="5"/>
      <c r="J25" s="5"/>
      <c r="K25" s="5"/>
      <c r="L25" s="5">
        <f t="shared" si="0"/>
        <v>0</v>
      </c>
      <c r="M25" s="5">
        <f t="shared" si="1"/>
        <v>0</v>
      </c>
      <c r="N25" s="5">
        <f t="shared" si="2"/>
        <v>0</v>
      </c>
      <c r="O25" s="5">
        <f t="shared" si="7"/>
        <v>0</v>
      </c>
      <c r="P25" s="5">
        <f t="shared" si="8"/>
        <v>0</v>
      </c>
      <c r="Q25" s="5">
        <f t="shared" si="9"/>
        <v>0</v>
      </c>
      <c r="R25" s="5">
        <f t="shared" si="6"/>
        <v>0</v>
      </c>
    </row>
    <row r="26" spans="1:18" x14ac:dyDescent="0.3">
      <c r="A26" s="4">
        <v>25</v>
      </c>
      <c r="B26" s="4"/>
      <c r="C26" s="33" t="str">
        <f>Jaar!C27</f>
        <v>Corrie</v>
      </c>
      <c r="D26" s="34" t="str">
        <f>Jaar!D27</f>
        <v>van de</v>
      </c>
      <c r="E26" s="33" t="str">
        <f>Jaar!E27</f>
        <v>Jans-Akker</v>
      </c>
      <c r="F26" s="5"/>
      <c r="G26" s="5"/>
      <c r="H26" s="5"/>
      <c r="I26" s="5"/>
      <c r="J26" s="5"/>
      <c r="K26" s="5"/>
      <c r="L26" s="5">
        <f t="shared" si="0"/>
        <v>0</v>
      </c>
      <c r="M26" s="5">
        <f t="shared" si="1"/>
        <v>0</v>
      </c>
      <c r="N26" s="5">
        <f t="shared" si="2"/>
        <v>0</v>
      </c>
      <c r="O26" s="5">
        <f t="shared" si="7"/>
        <v>0</v>
      </c>
      <c r="P26" s="5">
        <f t="shared" si="8"/>
        <v>0</v>
      </c>
      <c r="Q26" s="5">
        <f t="shared" si="9"/>
        <v>0</v>
      </c>
      <c r="R26" s="5">
        <f t="shared" si="6"/>
        <v>0</v>
      </c>
    </row>
    <row r="27" spans="1:18" x14ac:dyDescent="0.3">
      <c r="A27" s="4">
        <v>26</v>
      </c>
      <c r="B27" s="4"/>
      <c r="C27" s="33" t="str">
        <f>Jaar!C28</f>
        <v>Nel</v>
      </c>
      <c r="D27" s="34" t="str">
        <f>Jaar!D28</f>
        <v>de</v>
      </c>
      <c r="E27" s="33" t="str">
        <f>Jaar!E28</f>
        <v>Jong</v>
      </c>
      <c r="F27" s="21"/>
      <c r="G27" s="21"/>
      <c r="H27" s="21"/>
      <c r="I27" s="21"/>
      <c r="J27" s="21"/>
      <c r="K27" s="21"/>
      <c r="L27" s="5">
        <f t="shared" si="0"/>
        <v>0</v>
      </c>
      <c r="M27" s="5">
        <f t="shared" si="1"/>
        <v>0</v>
      </c>
      <c r="N27" s="5">
        <f t="shared" si="2"/>
        <v>0</v>
      </c>
      <c r="O27" s="5">
        <f t="shared" si="7"/>
        <v>0</v>
      </c>
      <c r="P27" s="5">
        <f t="shared" si="8"/>
        <v>0</v>
      </c>
      <c r="Q27" s="5">
        <f t="shared" si="9"/>
        <v>0</v>
      </c>
      <c r="R27" s="5">
        <f t="shared" si="6"/>
        <v>0</v>
      </c>
    </row>
    <row r="28" spans="1:18" x14ac:dyDescent="0.3">
      <c r="A28" s="4">
        <v>27</v>
      </c>
      <c r="B28" s="4"/>
      <c r="C28" s="33" t="str">
        <f>Jaar!C29</f>
        <v>Daria</v>
      </c>
      <c r="D28" s="34" t="str">
        <f>Jaar!D29</f>
        <v>van</v>
      </c>
      <c r="E28" s="33" t="str">
        <f>Jaar!E29</f>
        <v>Kenna</v>
      </c>
      <c r="F28" s="47"/>
      <c r="G28" s="48"/>
      <c r="H28" s="48"/>
      <c r="I28" s="48"/>
      <c r="J28" s="48"/>
      <c r="K28" s="48"/>
      <c r="L28" s="5">
        <f t="shared" si="0"/>
        <v>0</v>
      </c>
      <c r="M28" s="5">
        <f t="shared" si="1"/>
        <v>0</v>
      </c>
      <c r="N28" s="5">
        <f t="shared" si="2"/>
        <v>0</v>
      </c>
      <c r="O28" s="5">
        <f t="shared" si="7"/>
        <v>0</v>
      </c>
      <c r="P28" s="5">
        <f t="shared" si="8"/>
        <v>0</v>
      </c>
      <c r="Q28" s="5">
        <f t="shared" si="9"/>
        <v>0</v>
      </c>
      <c r="R28" s="5">
        <f t="shared" si="6"/>
        <v>0</v>
      </c>
    </row>
    <row r="29" spans="1:18" x14ac:dyDescent="0.3">
      <c r="A29" s="4">
        <v>28</v>
      </c>
      <c r="B29" s="4"/>
      <c r="C29" s="33" t="str">
        <f>Jaar!C30</f>
        <v>Leis</v>
      </c>
      <c r="D29" s="34" t="str">
        <f>Jaar!D30</f>
        <v xml:space="preserve"> </v>
      </c>
      <c r="E29" s="33" t="str">
        <f>Jaar!E30</f>
        <v>Klein Gebbink</v>
      </c>
      <c r="F29" s="21"/>
      <c r="G29" s="21"/>
      <c r="H29" s="21"/>
      <c r="I29" s="21"/>
      <c r="J29" s="21"/>
      <c r="K29" s="21"/>
      <c r="L29" s="5">
        <f t="shared" si="0"/>
        <v>0</v>
      </c>
      <c r="M29" s="5">
        <f t="shared" si="1"/>
        <v>0</v>
      </c>
      <c r="N29" s="5">
        <f t="shared" si="2"/>
        <v>0</v>
      </c>
      <c r="O29" s="5">
        <f t="shared" si="7"/>
        <v>0</v>
      </c>
      <c r="P29" s="5">
        <f t="shared" si="8"/>
        <v>0</v>
      </c>
      <c r="Q29" s="5">
        <f t="shared" si="9"/>
        <v>0</v>
      </c>
      <c r="R29" s="5">
        <f t="shared" si="6"/>
        <v>0</v>
      </c>
    </row>
    <row r="30" spans="1:18" x14ac:dyDescent="0.3">
      <c r="A30" s="4">
        <v>29</v>
      </c>
      <c r="B30" s="4"/>
      <c r="C30" s="33" t="str">
        <f>Jaar!C31</f>
        <v>Henk</v>
      </c>
      <c r="D30" s="34" t="str">
        <f>Jaar!D31</f>
        <v xml:space="preserve"> </v>
      </c>
      <c r="E30" s="33" t="str">
        <f>Jaar!E31</f>
        <v>Koet</v>
      </c>
      <c r="F30" s="5"/>
      <c r="G30" s="5"/>
      <c r="H30" s="5"/>
      <c r="I30" s="5"/>
      <c r="J30" s="5"/>
      <c r="K30" s="5"/>
      <c r="L30" s="5">
        <f t="shared" si="0"/>
        <v>0</v>
      </c>
      <c r="M30" s="5">
        <f t="shared" si="1"/>
        <v>0</v>
      </c>
      <c r="N30" s="5">
        <f t="shared" si="2"/>
        <v>0</v>
      </c>
      <c r="O30" s="5">
        <f t="shared" si="7"/>
        <v>0</v>
      </c>
      <c r="P30" s="5">
        <f t="shared" si="8"/>
        <v>0</v>
      </c>
      <c r="Q30" s="5">
        <f t="shared" si="9"/>
        <v>0</v>
      </c>
      <c r="R30" s="5">
        <f t="shared" si="6"/>
        <v>0</v>
      </c>
    </row>
    <row r="31" spans="1:18" x14ac:dyDescent="0.3">
      <c r="A31" s="4">
        <v>30</v>
      </c>
      <c r="B31" s="4"/>
      <c r="C31" s="33" t="str">
        <f>Jaar!C32</f>
        <v>Wim</v>
      </c>
      <c r="D31" s="34" t="str">
        <f>Jaar!D32</f>
        <v>van</v>
      </c>
      <c r="E31" s="33" t="str">
        <f>Jaar!E32</f>
        <v>Kouwen</v>
      </c>
      <c r="F31" s="21"/>
      <c r="G31" s="21"/>
      <c r="H31" s="21"/>
      <c r="I31" s="21"/>
      <c r="J31" s="21"/>
      <c r="K31" s="21"/>
      <c r="L31" s="5">
        <f t="shared" si="0"/>
        <v>0</v>
      </c>
      <c r="M31" s="5">
        <f t="shared" si="1"/>
        <v>0</v>
      </c>
      <c r="N31" s="5">
        <f t="shared" si="2"/>
        <v>0</v>
      </c>
      <c r="O31" s="5">
        <f t="shared" si="7"/>
        <v>0</v>
      </c>
      <c r="P31" s="5">
        <f t="shared" si="8"/>
        <v>0</v>
      </c>
      <c r="Q31" s="5">
        <f t="shared" si="9"/>
        <v>0</v>
      </c>
      <c r="R31" s="5">
        <f t="shared" si="6"/>
        <v>0</v>
      </c>
    </row>
    <row r="32" spans="1:18" x14ac:dyDescent="0.3">
      <c r="A32" s="4">
        <v>31</v>
      </c>
      <c r="B32" s="4"/>
      <c r="C32" s="33" t="str">
        <f>Jaar!C33</f>
        <v>Piet</v>
      </c>
      <c r="D32" s="34" t="str">
        <f>Jaar!D33</f>
        <v>van</v>
      </c>
      <c r="E32" s="33" t="str">
        <f>Jaar!E33</f>
        <v>Laaren</v>
      </c>
      <c r="F32" s="21"/>
      <c r="G32" s="21"/>
      <c r="H32" s="21"/>
      <c r="I32" s="21"/>
      <c r="J32" s="21"/>
      <c r="K32" s="21"/>
      <c r="L32" s="5">
        <f t="shared" si="0"/>
        <v>0</v>
      </c>
      <c r="M32" s="5">
        <f t="shared" si="1"/>
        <v>0</v>
      </c>
      <c r="N32" s="5">
        <f t="shared" si="2"/>
        <v>0</v>
      </c>
      <c r="O32" s="5">
        <f t="shared" si="7"/>
        <v>0</v>
      </c>
      <c r="P32" s="5">
        <f t="shared" si="8"/>
        <v>0</v>
      </c>
      <c r="Q32" s="5">
        <f t="shared" si="9"/>
        <v>0</v>
      </c>
      <c r="R32" s="5">
        <f t="shared" si="6"/>
        <v>0</v>
      </c>
    </row>
    <row r="33" spans="1:18" x14ac:dyDescent="0.3">
      <c r="A33" s="4">
        <v>32</v>
      </c>
      <c r="B33" s="4"/>
      <c r="C33" s="33" t="str">
        <f>Jaar!C34</f>
        <v>Hans</v>
      </c>
      <c r="D33" s="34" t="str">
        <f>Jaar!D34</f>
        <v xml:space="preserve"> </v>
      </c>
      <c r="E33" s="33" t="str">
        <f>Jaar!E34</f>
        <v>Lammerts</v>
      </c>
      <c r="F33" s="49"/>
      <c r="G33" s="28"/>
      <c r="H33" s="28"/>
      <c r="I33" s="28"/>
      <c r="J33" s="28"/>
      <c r="K33" s="28"/>
      <c r="L33" s="5">
        <f t="shared" si="0"/>
        <v>0</v>
      </c>
      <c r="M33" s="5">
        <f t="shared" si="1"/>
        <v>0</v>
      </c>
      <c r="N33" s="5">
        <f t="shared" si="2"/>
        <v>0</v>
      </c>
      <c r="O33" s="5">
        <f t="shared" si="7"/>
        <v>0</v>
      </c>
      <c r="P33" s="5">
        <f t="shared" si="8"/>
        <v>0</v>
      </c>
      <c r="Q33" s="5">
        <f t="shared" si="9"/>
        <v>0</v>
      </c>
      <c r="R33" s="5">
        <f t="shared" si="6"/>
        <v>0</v>
      </c>
    </row>
    <row r="34" spans="1:18" x14ac:dyDescent="0.3">
      <c r="A34" s="4">
        <v>33</v>
      </c>
      <c r="B34" s="4"/>
      <c r="C34" s="33" t="str">
        <f>Jaar!C35</f>
        <v xml:space="preserve">Jan </v>
      </c>
      <c r="D34" s="34" t="str">
        <f>Jaar!D35</f>
        <v>de</v>
      </c>
      <c r="E34" s="33" t="str">
        <f>Jaar!E35</f>
        <v>Lange</v>
      </c>
      <c r="F34" s="47"/>
      <c r="G34" s="48"/>
      <c r="H34" s="48"/>
      <c r="I34" s="48"/>
      <c r="J34" s="48"/>
      <c r="K34" s="48"/>
      <c r="L34" s="5">
        <f t="shared" si="0"/>
        <v>0</v>
      </c>
      <c r="M34" s="5">
        <f t="shared" si="1"/>
        <v>0</v>
      </c>
      <c r="N34" s="5">
        <f t="shared" si="2"/>
        <v>0</v>
      </c>
      <c r="O34" s="5">
        <f t="shared" si="7"/>
        <v>0</v>
      </c>
      <c r="P34" s="5">
        <f t="shared" si="8"/>
        <v>0</v>
      </c>
      <c r="Q34" s="5">
        <f t="shared" si="9"/>
        <v>0</v>
      </c>
      <c r="R34" s="5">
        <f t="shared" si="6"/>
        <v>0</v>
      </c>
    </row>
    <row r="35" spans="1:18" x14ac:dyDescent="0.3">
      <c r="A35" s="4">
        <v>34</v>
      </c>
      <c r="B35" s="4"/>
      <c r="C35" s="33" t="str">
        <f>Jaar!C36</f>
        <v>An</v>
      </c>
      <c r="D35" s="34" t="str">
        <f>Jaar!D36</f>
        <v xml:space="preserve"> </v>
      </c>
      <c r="E35" s="33" t="str">
        <f>Jaar!E36</f>
        <v>Lijffijt</v>
      </c>
      <c r="F35" s="21"/>
      <c r="G35" s="21"/>
      <c r="H35" s="21"/>
      <c r="I35" s="21"/>
      <c r="J35" s="21"/>
      <c r="K35" s="21"/>
      <c r="L35" s="5">
        <f t="shared" si="0"/>
        <v>0</v>
      </c>
      <c r="M35" s="5">
        <f t="shared" si="1"/>
        <v>0</v>
      </c>
      <c r="N35" s="5">
        <f t="shared" si="2"/>
        <v>0</v>
      </c>
      <c r="O35" s="5">
        <f t="shared" si="7"/>
        <v>0</v>
      </c>
      <c r="P35" s="5">
        <f t="shared" si="8"/>
        <v>0</v>
      </c>
      <c r="Q35" s="5">
        <f t="shared" si="9"/>
        <v>0</v>
      </c>
      <c r="R35" s="5">
        <f t="shared" si="6"/>
        <v>0</v>
      </c>
    </row>
    <row r="36" spans="1:18" x14ac:dyDescent="0.3">
      <c r="A36" s="4">
        <v>35</v>
      </c>
      <c r="B36" s="4"/>
      <c r="C36" s="33" t="e">
        <f>Jaar!#REF!</f>
        <v>#REF!</v>
      </c>
      <c r="D36" s="34" t="e">
        <f>Jaar!#REF!</f>
        <v>#REF!</v>
      </c>
      <c r="E36" s="33" t="e">
        <f>Jaar!#REF!</f>
        <v>#REF!</v>
      </c>
      <c r="F36" s="47"/>
      <c r="G36" s="48"/>
      <c r="H36" s="48"/>
      <c r="I36" s="48"/>
      <c r="J36" s="48"/>
      <c r="K36" s="48"/>
      <c r="L36" s="5">
        <f t="shared" si="0"/>
        <v>0</v>
      </c>
      <c r="M36" s="5">
        <f t="shared" si="1"/>
        <v>0</v>
      </c>
      <c r="N36" s="5">
        <f t="shared" si="2"/>
        <v>0</v>
      </c>
      <c r="O36" s="5">
        <f t="shared" si="7"/>
        <v>0</v>
      </c>
      <c r="P36" s="5">
        <f t="shared" si="8"/>
        <v>0</v>
      </c>
      <c r="Q36" s="5">
        <f t="shared" si="9"/>
        <v>0</v>
      </c>
      <c r="R36" s="5">
        <f t="shared" si="6"/>
        <v>0</v>
      </c>
    </row>
    <row r="37" spans="1:18" x14ac:dyDescent="0.3">
      <c r="A37" s="4">
        <v>36</v>
      </c>
      <c r="B37" s="4"/>
      <c r="C37" s="33" t="str">
        <f>Jaar!C37</f>
        <v>Annie</v>
      </c>
      <c r="D37" s="34" t="str">
        <f>Jaar!D37</f>
        <v>van</v>
      </c>
      <c r="E37" s="33" t="str">
        <f>Jaar!E37</f>
        <v>Mameren</v>
      </c>
      <c r="F37" s="21"/>
      <c r="G37" s="21"/>
      <c r="H37" s="21"/>
      <c r="I37" s="21"/>
      <c r="J37" s="21"/>
      <c r="K37" s="21"/>
      <c r="L37" s="5">
        <f t="shared" si="0"/>
        <v>0</v>
      </c>
      <c r="M37" s="5">
        <f t="shared" si="1"/>
        <v>0</v>
      </c>
      <c r="N37" s="5">
        <f t="shared" si="2"/>
        <v>0</v>
      </c>
      <c r="O37" s="5">
        <f t="shared" si="7"/>
        <v>0</v>
      </c>
      <c r="P37" s="5">
        <f t="shared" si="8"/>
        <v>0</v>
      </c>
      <c r="Q37" s="5">
        <f t="shared" si="9"/>
        <v>0</v>
      </c>
      <c r="R37" s="5">
        <f t="shared" si="6"/>
        <v>0</v>
      </c>
    </row>
    <row r="38" spans="1:18" x14ac:dyDescent="0.3">
      <c r="A38" s="4">
        <v>37</v>
      </c>
      <c r="B38" s="4"/>
      <c r="C38" s="33" t="str">
        <f>Jaar!C38</f>
        <v>Piet</v>
      </c>
      <c r="D38" s="34" t="str">
        <f>Jaar!D38</f>
        <v>van</v>
      </c>
      <c r="E38" s="33" t="str">
        <f>Jaar!E38</f>
        <v>Mameren</v>
      </c>
      <c r="F38" s="5"/>
      <c r="G38" s="5"/>
      <c r="H38" s="5"/>
      <c r="I38" s="5"/>
      <c r="J38" s="5"/>
      <c r="K38" s="5"/>
      <c r="L38" s="5">
        <f t="shared" si="0"/>
        <v>0</v>
      </c>
      <c r="M38" s="5">
        <f t="shared" si="1"/>
        <v>0</v>
      </c>
      <c r="N38" s="5">
        <f t="shared" si="2"/>
        <v>0</v>
      </c>
      <c r="O38" s="5">
        <f t="shared" si="7"/>
        <v>0</v>
      </c>
      <c r="P38" s="5">
        <f t="shared" si="8"/>
        <v>0</v>
      </c>
      <c r="Q38" s="5">
        <f t="shared" si="9"/>
        <v>0</v>
      </c>
      <c r="R38" s="5">
        <f t="shared" si="6"/>
        <v>0</v>
      </c>
    </row>
    <row r="39" spans="1:18" x14ac:dyDescent="0.3">
      <c r="A39" s="4">
        <v>38</v>
      </c>
      <c r="B39" s="4"/>
      <c r="C39" s="33" t="str">
        <f>Jaar!C39</f>
        <v>Louise</v>
      </c>
      <c r="D39" s="34" t="str">
        <f>Jaar!D39</f>
        <v xml:space="preserve"> </v>
      </c>
      <c r="E39" s="33" t="str">
        <f>Jaar!E39</f>
        <v>Mauro</v>
      </c>
      <c r="F39" s="5"/>
      <c r="G39" s="5"/>
      <c r="H39" s="5"/>
      <c r="I39" s="5"/>
      <c r="J39" s="5"/>
      <c r="K39" s="5"/>
      <c r="L39" s="5">
        <f t="shared" si="0"/>
        <v>0</v>
      </c>
      <c r="M39" s="5">
        <f t="shared" si="1"/>
        <v>0</v>
      </c>
      <c r="N39" s="5">
        <f t="shared" si="2"/>
        <v>0</v>
      </c>
      <c r="O39" s="5">
        <f t="shared" si="7"/>
        <v>0</v>
      </c>
      <c r="P39" s="5">
        <f t="shared" si="8"/>
        <v>0</v>
      </c>
      <c r="Q39" s="5">
        <f t="shared" si="9"/>
        <v>0</v>
      </c>
      <c r="R39" s="5">
        <f t="shared" si="6"/>
        <v>0</v>
      </c>
    </row>
    <row r="40" spans="1:18" x14ac:dyDescent="0.3">
      <c r="A40" s="4">
        <v>39</v>
      </c>
      <c r="B40" s="4"/>
      <c r="C40" s="33" t="str">
        <f>Jaar!C40</f>
        <v>Antonio</v>
      </c>
      <c r="D40" s="34" t="str">
        <f>Jaar!D40</f>
        <v xml:space="preserve"> </v>
      </c>
      <c r="E40" s="33" t="str">
        <f>Jaar!E40</f>
        <v>Mauro</v>
      </c>
      <c r="F40" s="5"/>
      <c r="G40" s="5"/>
      <c r="H40" s="5"/>
      <c r="I40" s="5"/>
      <c r="J40" s="5"/>
      <c r="K40" s="5"/>
      <c r="L40" s="5">
        <f t="shared" si="0"/>
        <v>0</v>
      </c>
      <c r="M40" s="5">
        <f t="shared" si="1"/>
        <v>0</v>
      </c>
      <c r="N40" s="5">
        <f t="shared" si="2"/>
        <v>0</v>
      </c>
      <c r="O40" s="5">
        <f t="shared" si="7"/>
        <v>0</v>
      </c>
      <c r="P40" s="5">
        <f t="shared" si="8"/>
        <v>0</v>
      </c>
      <c r="Q40" s="5">
        <f t="shared" si="9"/>
        <v>0</v>
      </c>
      <c r="R40" s="5">
        <f t="shared" si="6"/>
        <v>0</v>
      </c>
    </row>
    <row r="41" spans="1:18" x14ac:dyDescent="0.3">
      <c r="A41" s="4">
        <v>40</v>
      </c>
      <c r="B41" s="4"/>
      <c r="C41" s="33" t="str">
        <f>Jaar!C41</f>
        <v>Henk</v>
      </c>
      <c r="D41" s="34" t="str">
        <f>Jaar!D41</f>
        <v xml:space="preserve"> </v>
      </c>
      <c r="E41" s="33" t="str">
        <f>Jaar!E41</f>
        <v>Mijnster</v>
      </c>
      <c r="F41" s="21"/>
      <c r="G41" s="21"/>
      <c r="H41" s="21"/>
      <c r="I41" s="21"/>
      <c r="J41" s="21"/>
      <c r="K41" s="21"/>
      <c r="L41" s="5">
        <f t="shared" si="0"/>
        <v>0</v>
      </c>
      <c r="M41" s="5">
        <f t="shared" si="1"/>
        <v>0</v>
      </c>
      <c r="N41" s="5">
        <f t="shared" si="2"/>
        <v>0</v>
      </c>
      <c r="O41" s="5">
        <f t="shared" si="7"/>
        <v>0</v>
      </c>
      <c r="P41" s="5">
        <f t="shared" si="8"/>
        <v>0</v>
      </c>
      <c r="Q41" s="5">
        <f t="shared" si="9"/>
        <v>0</v>
      </c>
      <c r="R41" s="5">
        <f t="shared" si="6"/>
        <v>0</v>
      </c>
    </row>
    <row r="42" spans="1:18" x14ac:dyDescent="0.3">
      <c r="A42" s="4">
        <v>41</v>
      </c>
      <c r="B42" s="4"/>
      <c r="C42" s="33" t="str">
        <f>Jaar!C42</f>
        <v>Hennie</v>
      </c>
      <c r="D42" s="34" t="str">
        <f>Jaar!D42</f>
        <v xml:space="preserve"> </v>
      </c>
      <c r="E42" s="33" t="str">
        <f>Jaar!E42</f>
        <v>Mulder</v>
      </c>
      <c r="F42" s="5"/>
      <c r="G42" s="5"/>
      <c r="H42" s="5"/>
      <c r="I42" s="5"/>
      <c r="J42" s="5"/>
      <c r="K42" s="5"/>
      <c r="L42" s="5">
        <f t="shared" si="0"/>
        <v>0</v>
      </c>
      <c r="M42" s="5">
        <f t="shared" si="1"/>
        <v>0</v>
      </c>
      <c r="N42" s="5">
        <f t="shared" si="2"/>
        <v>0</v>
      </c>
      <c r="O42" s="5">
        <f t="shared" si="7"/>
        <v>0</v>
      </c>
      <c r="P42" s="5">
        <f t="shared" si="8"/>
        <v>0</v>
      </c>
      <c r="Q42" s="5">
        <f t="shared" si="9"/>
        <v>0</v>
      </c>
      <c r="R42" s="5">
        <f t="shared" si="6"/>
        <v>0</v>
      </c>
    </row>
    <row r="43" spans="1:18" x14ac:dyDescent="0.3">
      <c r="A43" s="4">
        <v>42</v>
      </c>
      <c r="B43" s="4"/>
      <c r="C43" s="33" t="str">
        <f>Jaar!C43</f>
        <v>Jos</v>
      </c>
      <c r="D43" s="34" t="str">
        <f>Jaar!D43</f>
        <v>van</v>
      </c>
      <c r="E43" s="33" t="str">
        <f>Jaar!E43</f>
        <v>Oostrum</v>
      </c>
      <c r="F43" s="21"/>
      <c r="G43" s="21"/>
      <c r="H43" s="21"/>
      <c r="I43" s="21"/>
      <c r="J43" s="21"/>
      <c r="K43" s="21"/>
      <c r="L43" s="5">
        <f t="shared" si="0"/>
        <v>0</v>
      </c>
      <c r="M43" s="5">
        <f t="shared" si="1"/>
        <v>0</v>
      </c>
      <c r="N43" s="5">
        <f t="shared" si="2"/>
        <v>0</v>
      </c>
      <c r="O43" s="5">
        <f t="shared" si="7"/>
        <v>0</v>
      </c>
      <c r="P43" s="5">
        <f t="shared" si="8"/>
        <v>0</v>
      </c>
      <c r="Q43" s="5">
        <f t="shared" si="9"/>
        <v>0</v>
      </c>
      <c r="R43" s="5">
        <f t="shared" si="6"/>
        <v>0</v>
      </c>
    </row>
    <row r="44" spans="1:18" x14ac:dyDescent="0.3">
      <c r="A44" s="4">
        <v>43</v>
      </c>
      <c r="B44" s="4"/>
      <c r="C44" s="33" t="str">
        <f>Jaar!C44</f>
        <v>Ine</v>
      </c>
      <c r="D44" s="34" t="str">
        <f>Jaar!D44</f>
        <v xml:space="preserve"> </v>
      </c>
      <c r="E44" s="33" t="str">
        <f>Jaar!E44</f>
        <v>Poelwijk</v>
      </c>
      <c r="F44" s="5"/>
      <c r="G44" s="5"/>
      <c r="H44" s="5"/>
      <c r="I44" s="5"/>
      <c r="J44" s="5"/>
      <c r="K44" s="5"/>
      <c r="L44" s="5">
        <f t="shared" si="0"/>
        <v>0</v>
      </c>
      <c r="M44" s="5">
        <f t="shared" si="1"/>
        <v>0</v>
      </c>
      <c r="N44" s="5">
        <f t="shared" si="2"/>
        <v>0</v>
      </c>
      <c r="O44" s="5">
        <f t="shared" si="7"/>
        <v>0</v>
      </c>
      <c r="P44" s="5">
        <f t="shared" si="8"/>
        <v>0</v>
      </c>
      <c r="Q44" s="5">
        <f t="shared" si="9"/>
        <v>0</v>
      </c>
      <c r="R44" s="5">
        <f t="shared" si="6"/>
        <v>0</v>
      </c>
    </row>
    <row r="45" spans="1:18" x14ac:dyDescent="0.3">
      <c r="A45" s="4">
        <v>44</v>
      </c>
      <c r="B45" s="4"/>
      <c r="C45" s="33" t="str">
        <f>Jaar!C45</f>
        <v>Mieke</v>
      </c>
      <c r="D45" s="34" t="str">
        <f>Jaar!D45</f>
        <v xml:space="preserve"> </v>
      </c>
      <c r="E45" s="33" t="str">
        <f>Jaar!E45</f>
        <v>Ravenzwaay</v>
      </c>
      <c r="F45" s="5"/>
      <c r="G45" s="5"/>
      <c r="H45" s="5"/>
      <c r="I45" s="5"/>
      <c r="J45" s="5"/>
      <c r="K45" s="5"/>
      <c r="L45" s="5">
        <f t="shared" si="0"/>
        <v>0</v>
      </c>
      <c r="M45" s="5">
        <f t="shared" si="1"/>
        <v>0</v>
      </c>
      <c r="N45" s="5">
        <f t="shared" si="2"/>
        <v>0</v>
      </c>
      <c r="O45" s="5">
        <f t="shared" si="7"/>
        <v>0</v>
      </c>
      <c r="P45" s="5">
        <f t="shared" si="8"/>
        <v>0</v>
      </c>
      <c r="Q45" s="5">
        <f t="shared" si="9"/>
        <v>0</v>
      </c>
      <c r="R45" s="5">
        <f t="shared" si="6"/>
        <v>0</v>
      </c>
    </row>
    <row r="46" spans="1:18" x14ac:dyDescent="0.3">
      <c r="A46" s="4">
        <v>45</v>
      </c>
      <c r="B46" s="4"/>
      <c r="C46" s="33" t="str">
        <f>Jaar!C46</f>
        <v>Tine</v>
      </c>
      <c r="D46" s="34" t="str">
        <f>Jaar!D46</f>
        <v>van</v>
      </c>
      <c r="E46" s="33" t="str">
        <f>Jaar!E46</f>
        <v>Ree</v>
      </c>
      <c r="F46" s="5"/>
      <c r="G46" s="5"/>
      <c r="H46" s="5"/>
      <c r="I46" s="5"/>
      <c r="J46" s="5"/>
      <c r="K46" s="5"/>
      <c r="L46" s="5">
        <f t="shared" si="0"/>
        <v>0</v>
      </c>
      <c r="M46" s="5">
        <f t="shared" si="1"/>
        <v>0</v>
      </c>
      <c r="N46" s="5">
        <f t="shared" si="2"/>
        <v>0</v>
      </c>
      <c r="O46" s="5">
        <f t="shared" si="7"/>
        <v>0</v>
      </c>
      <c r="P46" s="5">
        <f t="shared" si="8"/>
        <v>0</v>
      </c>
      <c r="Q46" s="5">
        <f t="shared" si="9"/>
        <v>0</v>
      </c>
      <c r="R46" s="5">
        <f t="shared" si="6"/>
        <v>0</v>
      </c>
    </row>
    <row r="47" spans="1:18" x14ac:dyDescent="0.3">
      <c r="A47" s="4">
        <v>46</v>
      </c>
      <c r="B47" s="4"/>
      <c r="C47" s="33" t="str">
        <f>Jaar!C47</f>
        <v>Ronald</v>
      </c>
      <c r="D47" s="34" t="str">
        <f>Jaar!D47</f>
        <v>van</v>
      </c>
      <c r="E47" s="33" t="str">
        <f>Jaar!E47</f>
        <v>Ree</v>
      </c>
      <c r="F47" s="5"/>
      <c r="G47" s="5"/>
      <c r="H47" s="5"/>
      <c r="I47" s="5"/>
      <c r="J47" s="5"/>
      <c r="K47" s="5"/>
      <c r="L47" s="5">
        <f t="shared" ref="L47:L67" si="10">IF(F47=13,1,0)</f>
        <v>0</v>
      </c>
      <c r="M47" s="5">
        <f t="shared" ref="M47:M67" si="11">IF(H47=13,1,0)</f>
        <v>0</v>
      </c>
      <c r="N47" s="5">
        <f t="shared" ref="N47:N67" si="12">IF(J47=13,1,0)</f>
        <v>0</v>
      </c>
      <c r="O47" s="5">
        <f t="shared" si="7"/>
        <v>0</v>
      </c>
      <c r="P47" s="5">
        <f t="shared" si="8"/>
        <v>0</v>
      </c>
      <c r="Q47" s="5">
        <f t="shared" si="9"/>
        <v>0</v>
      </c>
      <c r="R47" s="5">
        <f t="shared" si="6"/>
        <v>0</v>
      </c>
    </row>
    <row r="48" spans="1:18" x14ac:dyDescent="0.3">
      <c r="A48" s="4">
        <v>47</v>
      </c>
      <c r="B48" s="4"/>
      <c r="C48" s="33" t="str">
        <f>Jaar!C48</f>
        <v>Gerrit</v>
      </c>
      <c r="D48" s="34" t="str">
        <f>Jaar!D48</f>
        <v xml:space="preserve"> </v>
      </c>
      <c r="E48" s="33" t="str">
        <f>Jaar!E48</f>
        <v>Reinders</v>
      </c>
      <c r="F48" s="49"/>
      <c r="G48" s="28"/>
      <c r="H48" s="28"/>
      <c r="I48" s="28"/>
      <c r="J48" s="28"/>
      <c r="K48" s="28"/>
      <c r="L48" s="5">
        <f t="shared" si="10"/>
        <v>0</v>
      </c>
      <c r="M48" s="5">
        <f t="shared" si="11"/>
        <v>0</v>
      </c>
      <c r="N48" s="5">
        <f t="shared" si="12"/>
        <v>0</v>
      </c>
      <c r="O48" s="5">
        <f t="shared" si="7"/>
        <v>0</v>
      </c>
      <c r="P48" s="5">
        <f t="shared" si="8"/>
        <v>0</v>
      </c>
      <c r="Q48" s="5">
        <f t="shared" si="9"/>
        <v>0</v>
      </c>
      <c r="R48" s="5">
        <f t="shared" si="6"/>
        <v>0</v>
      </c>
    </row>
    <row r="49" spans="1:18" x14ac:dyDescent="0.3">
      <c r="A49" s="4">
        <v>48</v>
      </c>
      <c r="B49" s="4"/>
      <c r="C49" s="33" t="str">
        <f>Jaar!C49</f>
        <v>Louis</v>
      </c>
      <c r="D49" s="34" t="str">
        <f>Jaar!D49</f>
        <v>de</v>
      </c>
      <c r="E49" s="33" t="str">
        <f>Jaar!E49</f>
        <v>Rijk</v>
      </c>
      <c r="F49" s="5"/>
      <c r="G49" s="5"/>
      <c r="H49" s="5"/>
      <c r="I49" s="5"/>
      <c r="J49" s="5"/>
      <c r="K49" s="5"/>
      <c r="L49" s="5">
        <f t="shared" si="10"/>
        <v>0</v>
      </c>
      <c r="M49" s="5">
        <f t="shared" si="11"/>
        <v>0</v>
      </c>
      <c r="N49" s="5">
        <f t="shared" si="12"/>
        <v>0</v>
      </c>
      <c r="O49" s="5"/>
      <c r="P49" s="5"/>
      <c r="Q49" s="5">
        <f t="shared" si="9"/>
        <v>0</v>
      </c>
      <c r="R49" s="5">
        <f t="shared" si="6"/>
        <v>0</v>
      </c>
    </row>
    <row r="50" spans="1:18" x14ac:dyDescent="0.3">
      <c r="A50" s="4">
        <v>49</v>
      </c>
      <c r="B50" s="4"/>
      <c r="C50" s="33" t="str">
        <f>Jaar!C50</f>
        <v>Bets</v>
      </c>
      <c r="D50" s="34" t="str">
        <f>Jaar!D50</f>
        <v xml:space="preserve"> </v>
      </c>
      <c r="E50" s="33" t="str">
        <f>Jaar!E50</f>
        <v>Romijn</v>
      </c>
      <c r="F50" s="5"/>
      <c r="G50" s="5"/>
      <c r="H50" s="5"/>
      <c r="I50" s="5"/>
      <c r="J50" s="5"/>
      <c r="K50" s="5"/>
      <c r="L50" s="5">
        <f t="shared" si="10"/>
        <v>0</v>
      </c>
      <c r="M50" s="5">
        <f t="shared" si="11"/>
        <v>0</v>
      </c>
      <c r="N50" s="5">
        <f t="shared" si="12"/>
        <v>0</v>
      </c>
      <c r="O50" s="5">
        <f t="shared" ref="O50:O67" si="13">F50+H50+J50</f>
        <v>0</v>
      </c>
      <c r="P50" s="5">
        <f t="shared" ref="P50:P67" si="14">G50+I50+K50</f>
        <v>0</v>
      </c>
      <c r="Q50" s="5">
        <f t="shared" si="9"/>
        <v>0</v>
      </c>
      <c r="R50" s="5">
        <f t="shared" si="6"/>
        <v>0</v>
      </c>
    </row>
    <row r="51" spans="1:18" x14ac:dyDescent="0.3">
      <c r="A51" s="4">
        <v>50</v>
      </c>
      <c r="B51" s="4"/>
      <c r="C51" s="33" t="str">
        <f>Jaar!C51</f>
        <v>Wim</v>
      </c>
      <c r="D51" s="34" t="str">
        <f>Jaar!D51</f>
        <v xml:space="preserve"> </v>
      </c>
      <c r="E51" s="33" t="str">
        <f>Jaar!E51</f>
        <v>Rooseman</v>
      </c>
      <c r="F51" s="47"/>
      <c r="G51" s="48"/>
      <c r="H51" s="48"/>
      <c r="I51" s="48"/>
      <c r="J51" s="48"/>
      <c r="K51" s="48"/>
      <c r="L51" s="5">
        <f t="shared" si="10"/>
        <v>0</v>
      </c>
      <c r="M51" s="5">
        <f t="shared" si="11"/>
        <v>0</v>
      </c>
      <c r="N51" s="5">
        <f t="shared" si="12"/>
        <v>0</v>
      </c>
      <c r="O51" s="5">
        <f t="shared" si="13"/>
        <v>0</v>
      </c>
      <c r="P51" s="5">
        <f t="shared" si="14"/>
        <v>0</v>
      </c>
      <c r="Q51" s="5">
        <f t="shared" si="9"/>
        <v>0</v>
      </c>
      <c r="R51" s="5">
        <f t="shared" si="6"/>
        <v>0</v>
      </c>
    </row>
    <row r="52" spans="1:18" x14ac:dyDescent="0.3">
      <c r="A52" s="4">
        <v>51</v>
      </c>
      <c r="B52" s="4"/>
      <c r="C52" s="33" t="str">
        <f>Jaar!C52</f>
        <v>Annemieke</v>
      </c>
      <c r="D52" s="34" t="str">
        <f>Jaar!D52</f>
        <v xml:space="preserve"> </v>
      </c>
      <c r="E52" s="33" t="str">
        <f>Jaar!E52</f>
        <v>Rothuizen</v>
      </c>
      <c r="F52" s="21"/>
      <c r="G52" s="21"/>
      <c r="H52" s="21"/>
      <c r="I52" s="21"/>
      <c r="J52" s="21"/>
      <c r="K52" s="21"/>
      <c r="L52" s="5">
        <f t="shared" si="10"/>
        <v>0</v>
      </c>
      <c r="M52" s="5">
        <f t="shared" si="11"/>
        <v>0</v>
      </c>
      <c r="N52" s="5">
        <f t="shared" si="12"/>
        <v>0</v>
      </c>
      <c r="O52" s="5">
        <f t="shared" si="13"/>
        <v>0</v>
      </c>
      <c r="P52" s="5">
        <f t="shared" si="14"/>
        <v>0</v>
      </c>
      <c r="Q52" s="5">
        <f t="shared" si="9"/>
        <v>0</v>
      </c>
      <c r="R52" s="5">
        <f t="shared" si="6"/>
        <v>0</v>
      </c>
    </row>
    <row r="53" spans="1:18" x14ac:dyDescent="0.3">
      <c r="A53" s="4">
        <v>52</v>
      </c>
      <c r="B53" s="4"/>
      <c r="C53" s="33" t="str">
        <f>Jaar!C53</f>
        <v>Henk</v>
      </c>
      <c r="D53" s="34" t="str">
        <f>Jaar!D53</f>
        <v xml:space="preserve"> </v>
      </c>
      <c r="E53" s="33" t="str">
        <f>Jaar!E53</f>
        <v>Smit</v>
      </c>
      <c r="F53" s="47"/>
      <c r="G53" s="48"/>
      <c r="H53" s="48"/>
      <c r="I53" s="48"/>
      <c r="J53" s="48"/>
      <c r="K53" s="48"/>
      <c r="L53" s="5">
        <f t="shared" si="10"/>
        <v>0</v>
      </c>
      <c r="M53" s="5">
        <f t="shared" si="11"/>
        <v>0</v>
      </c>
      <c r="N53" s="5">
        <f t="shared" si="12"/>
        <v>0</v>
      </c>
      <c r="O53" s="5">
        <f t="shared" si="13"/>
        <v>0</v>
      </c>
      <c r="P53" s="5">
        <f t="shared" si="14"/>
        <v>0</v>
      </c>
      <c r="Q53" s="5">
        <f t="shared" si="9"/>
        <v>0</v>
      </c>
      <c r="R53" s="5">
        <f t="shared" si="6"/>
        <v>0</v>
      </c>
    </row>
    <row r="54" spans="1:18" x14ac:dyDescent="0.3">
      <c r="A54" s="4">
        <v>53</v>
      </c>
      <c r="B54" s="4"/>
      <c r="C54" s="33" t="str">
        <f>Jaar!C54</f>
        <v>Gerda</v>
      </c>
      <c r="D54" s="34" t="str">
        <f>Jaar!D54</f>
        <v xml:space="preserve"> </v>
      </c>
      <c r="E54" s="33" t="str">
        <f>Jaar!E54</f>
        <v>Suurmond</v>
      </c>
      <c r="F54" s="5"/>
      <c r="G54" s="5"/>
      <c r="H54" s="5"/>
      <c r="I54" s="5"/>
      <c r="J54" s="5"/>
      <c r="K54" s="5"/>
      <c r="L54" s="5">
        <f t="shared" si="10"/>
        <v>0</v>
      </c>
      <c r="M54" s="5">
        <f t="shared" si="11"/>
        <v>0</v>
      </c>
      <c r="N54" s="5">
        <f t="shared" si="12"/>
        <v>0</v>
      </c>
      <c r="O54" s="5">
        <f t="shared" si="13"/>
        <v>0</v>
      </c>
      <c r="P54" s="5">
        <f t="shared" si="14"/>
        <v>0</v>
      </c>
      <c r="Q54" s="5">
        <f t="shared" si="9"/>
        <v>0</v>
      </c>
      <c r="R54" s="5">
        <f t="shared" si="6"/>
        <v>0</v>
      </c>
    </row>
    <row r="55" spans="1:18" x14ac:dyDescent="0.3">
      <c r="A55" s="4">
        <v>54</v>
      </c>
      <c r="B55" s="4"/>
      <c r="C55" s="33" t="str">
        <f>Jaar!C55</f>
        <v>Co</v>
      </c>
      <c r="D55" s="34" t="str">
        <f>Jaar!D55</f>
        <v xml:space="preserve"> </v>
      </c>
      <c r="E55" s="33" t="str">
        <f>Jaar!E55</f>
        <v>Suurmond</v>
      </c>
      <c r="F55" s="47"/>
      <c r="G55" s="48"/>
      <c r="H55" s="48"/>
      <c r="I55" s="48"/>
      <c r="J55" s="48"/>
      <c r="K55" s="48"/>
      <c r="L55" s="5">
        <f t="shared" si="10"/>
        <v>0</v>
      </c>
      <c r="M55" s="5">
        <f t="shared" si="11"/>
        <v>0</v>
      </c>
      <c r="N55" s="5">
        <f t="shared" si="12"/>
        <v>0</v>
      </c>
      <c r="O55" s="5">
        <f t="shared" si="13"/>
        <v>0</v>
      </c>
      <c r="P55" s="5">
        <f t="shared" si="14"/>
        <v>0</v>
      </c>
      <c r="Q55" s="5">
        <f t="shared" si="9"/>
        <v>0</v>
      </c>
      <c r="R55" s="5">
        <f t="shared" si="6"/>
        <v>0</v>
      </c>
    </row>
    <row r="56" spans="1:18" x14ac:dyDescent="0.3">
      <c r="A56" s="4">
        <v>55</v>
      </c>
      <c r="B56" s="4"/>
      <c r="C56" s="33" t="str">
        <f>Jaar!C56</f>
        <v>Nel</v>
      </c>
      <c r="D56" s="34" t="str">
        <f>Jaar!D56</f>
        <v xml:space="preserve"> </v>
      </c>
      <c r="E56" s="33" t="str">
        <f>Jaar!E56</f>
        <v>Terpstra</v>
      </c>
      <c r="F56" s="47"/>
      <c r="G56" s="48"/>
      <c r="H56" s="48"/>
      <c r="I56" s="48"/>
      <c r="J56" s="48"/>
      <c r="K56" s="48"/>
      <c r="L56" s="5">
        <f t="shared" si="10"/>
        <v>0</v>
      </c>
      <c r="M56" s="5">
        <f t="shared" si="11"/>
        <v>0</v>
      </c>
      <c r="N56" s="5">
        <f t="shared" si="12"/>
        <v>0</v>
      </c>
      <c r="O56" s="5">
        <f t="shared" si="13"/>
        <v>0</v>
      </c>
      <c r="P56" s="5">
        <f t="shared" si="14"/>
        <v>0</v>
      </c>
      <c r="Q56" s="5">
        <f t="shared" si="9"/>
        <v>0</v>
      </c>
      <c r="R56" s="5">
        <f t="shared" si="6"/>
        <v>0</v>
      </c>
    </row>
    <row r="57" spans="1:18" x14ac:dyDescent="0.3">
      <c r="A57" s="4">
        <v>56</v>
      </c>
      <c r="B57" s="4"/>
      <c r="C57" s="33" t="str">
        <f>Jaar!C57</f>
        <v>James</v>
      </c>
      <c r="D57" s="34" t="str">
        <f>Jaar!D57</f>
        <v xml:space="preserve"> </v>
      </c>
      <c r="E57" s="33" t="str">
        <f>Jaar!E57</f>
        <v>Tji</v>
      </c>
      <c r="F57" s="21"/>
      <c r="G57" s="21"/>
      <c r="H57" s="21"/>
      <c r="I57" s="21"/>
      <c r="J57" s="21"/>
      <c r="K57" s="21"/>
      <c r="L57" s="5">
        <f t="shared" si="10"/>
        <v>0</v>
      </c>
      <c r="M57" s="5">
        <f t="shared" si="11"/>
        <v>0</v>
      </c>
      <c r="N57" s="5">
        <f t="shared" si="12"/>
        <v>0</v>
      </c>
      <c r="O57" s="5">
        <f t="shared" si="13"/>
        <v>0</v>
      </c>
      <c r="P57" s="5">
        <f t="shared" si="14"/>
        <v>0</v>
      </c>
      <c r="Q57" s="5">
        <f t="shared" si="9"/>
        <v>0</v>
      </c>
      <c r="R57" s="5">
        <f t="shared" si="6"/>
        <v>0</v>
      </c>
    </row>
    <row r="58" spans="1:18" x14ac:dyDescent="0.3">
      <c r="A58" s="4">
        <v>57</v>
      </c>
      <c r="B58" s="4"/>
      <c r="C58" s="33" t="str">
        <f>Jaar!C58</f>
        <v>Ton</v>
      </c>
      <c r="D58" s="34" t="str">
        <f>Jaar!D58</f>
        <v>van</v>
      </c>
      <c r="E58" s="33" t="str">
        <f>Jaar!E58</f>
        <v>Tuijl</v>
      </c>
      <c r="F58" s="47"/>
      <c r="G58" s="48"/>
      <c r="H58" s="48"/>
      <c r="I58" s="48"/>
      <c r="J58" s="48"/>
      <c r="K58" s="48"/>
      <c r="L58" s="5">
        <f t="shared" si="10"/>
        <v>0</v>
      </c>
      <c r="M58" s="5">
        <f t="shared" si="11"/>
        <v>0</v>
      </c>
      <c r="N58" s="5">
        <f t="shared" si="12"/>
        <v>0</v>
      </c>
      <c r="O58" s="5">
        <f t="shared" si="13"/>
        <v>0</v>
      </c>
      <c r="P58" s="5">
        <f t="shared" si="14"/>
        <v>0</v>
      </c>
      <c r="Q58" s="5">
        <f t="shared" si="9"/>
        <v>0</v>
      </c>
      <c r="R58" s="5">
        <f t="shared" si="6"/>
        <v>0</v>
      </c>
    </row>
    <row r="59" spans="1:18" x14ac:dyDescent="0.3">
      <c r="A59" s="4">
        <v>58</v>
      </c>
      <c r="B59" s="4"/>
      <c r="C59" s="33" t="str">
        <f>Jaar!C59</f>
        <v>Corrien</v>
      </c>
      <c r="D59" s="34" t="str">
        <f>Jaar!D59</f>
        <v xml:space="preserve"> </v>
      </c>
      <c r="E59" s="33" t="str">
        <f>Jaar!E59</f>
        <v>Uiterwaal</v>
      </c>
      <c r="F59" s="47"/>
      <c r="G59" s="48"/>
      <c r="H59" s="48"/>
      <c r="I59" s="48"/>
      <c r="J59" s="48"/>
      <c r="K59" s="48"/>
      <c r="L59" s="5">
        <f t="shared" si="10"/>
        <v>0</v>
      </c>
      <c r="M59" s="5">
        <f t="shared" si="11"/>
        <v>0</v>
      </c>
      <c r="N59" s="5">
        <f t="shared" si="12"/>
        <v>0</v>
      </c>
      <c r="O59" s="5">
        <f t="shared" si="13"/>
        <v>0</v>
      </c>
      <c r="P59" s="5">
        <f t="shared" si="14"/>
        <v>0</v>
      </c>
      <c r="Q59" s="5">
        <f t="shared" si="9"/>
        <v>0</v>
      </c>
      <c r="R59" s="5">
        <f t="shared" si="6"/>
        <v>0</v>
      </c>
    </row>
    <row r="60" spans="1:18" x14ac:dyDescent="0.3">
      <c r="A60" s="4">
        <v>59</v>
      </c>
      <c r="B60" s="4"/>
      <c r="C60" s="33" t="str">
        <f>Jaar!C60</f>
        <v>Nico</v>
      </c>
      <c r="D60" s="34" t="str">
        <f>Jaar!D60</f>
        <v xml:space="preserve"> </v>
      </c>
      <c r="E60" s="33" t="str">
        <f>Jaar!E60</f>
        <v>Uiterwaal</v>
      </c>
      <c r="F60" s="21"/>
      <c r="G60" s="21"/>
      <c r="H60" s="21"/>
      <c r="I60" s="21"/>
      <c r="J60" s="21"/>
      <c r="K60" s="21"/>
      <c r="L60" s="5">
        <f t="shared" si="10"/>
        <v>0</v>
      </c>
      <c r="M60" s="5">
        <f t="shared" si="11"/>
        <v>0</v>
      </c>
      <c r="N60" s="5">
        <f t="shared" si="12"/>
        <v>0</v>
      </c>
      <c r="O60" s="5">
        <f t="shared" si="13"/>
        <v>0</v>
      </c>
      <c r="P60" s="5">
        <f t="shared" si="14"/>
        <v>0</v>
      </c>
      <c r="Q60" s="5">
        <f t="shared" si="9"/>
        <v>0</v>
      </c>
      <c r="R60" s="5">
        <f t="shared" si="6"/>
        <v>0</v>
      </c>
    </row>
    <row r="61" spans="1:18" x14ac:dyDescent="0.3">
      <c r="A61" s="4">
        <v>60</v>
      </c>
      <c r="B61" s="4"/>
      <c r="C61" s="33" t="str">
        <f>Jaar!C61</f>
        <v>Rob</v>
      </c>
      <c r="D61" s="34" t="str">
        <f>Jaar!D61</f>
        <v>van</v>
      </c>
      <c r="E61" s="33" t="str">
        <f>Jaar!E61</f>
        <v>Veen</v>
      </c>
      <c r="F61" s="47"/>
      <c r="G61" s="48"/>
      <c r="H61" s="48"/>
      <c r="I61" s="48"/>
      <c r="J61" s="48"/>
      <c r="K61" s="48"/>
      <c r="L61" s="5">
        <f t="shared" si="10"/>
        <v>0</v>
      </c>
      <c r="M61" s="5">
        <f t="shared" si="11"/>
        <v>0</v>
      </c>
      <c r="N61" s="5">
        <f t="shared" si="12"/>
        <v>0</v>
      </c>
      <c r="O61" s="5">
        <f t="shared" si="13"/>
        <v>0</v>
      </c>
      <c r="P61" s="5">
        <f t="shared" si="14"/>
        <v>0</v>
      </c>
      <c r="Q61" s="5">
        <f t="shared" si="9"/>
        <v>0</v>
      </c>
      <c r="R61" s="5">
        <f t="shared" si="6"/>
        <v>0</v>
      </c>
    </row>
    <row r="62" spans="1:18" x14ac:dyDescent="0.3">
      <c r="A62" s="4">
        <v>61</v>
      </c>
      <c r="B62" s="4"/>
      <c r="C62" s="33" t="str">
        <f>Jaar!C62</f>
        <v>Gerrie</v>
      </c>
      <c r="D62" s="34" t="str">
        <f>Jaar!D62</f>
        <v xml:space="preserve"> </v>
      </c>
      <c r="E62" s="33" t="str">
        <f>Jaar!E62</f>
        <v>Verheul</v>
      </c>
      <c r="F62" s="5"/>
      <c r="G62" s="5"/>
      <c r="H62" s="5"/>
      <c r="I62" s="5"/>
      <c r="J62" s="5"/>
      <c r="K62" s="5"/>
      <c r="L62" s="5">
        <f t="shared" si="10"/>
        <v>0</v>
      </c>
      <c r="M62" s="5">
        <f t="shared" si="11"/>
        <v>0</v>
      </c>
      <c r="N62" s="5">
        <f t="shared" si="12"/>
        <v>0</v>
      </c>
      <c r="O62" s="5">
        <f t="shared" si="13"/>
        <v>0</v>
      </c>
      <c r="P62" s="5">
        <f t="shared" si="14"/>
        <v>0</v>
      </c>
      <c r="Q62" s="5">
        <f t="shared" si="9"/>
        <v>0</v>
      </c>
      <c r="R62" s="5">
        <f t="shared" si="6"/>
        <v>0</v>
      </c>
    </row>
    <row r="63" spans="1:18" x14ac:dyDescent="0.3">
      <c r="A63" s="4">
        <v>62</v>
      </c>
      <c r="B63" s="4"/>
      <c r="C63" s="33" t="str">
        <f>Jaar!C63</f>
        <v>Albert</v>
      </c>
      <c r="D63" s="34" t="str">
        <f>Jaar!D63</f>
        <v xml:space="preserve"> </v>
      </c>
      <c r="E63" s="33" t="str">
        <f>Jaar!E63</f>
        <v>Verheul</v>
      </c>
      <c r="F63" s="49"/>
      <c r="G63" s="28"/>
      <c r="H63" s="28"/>
      <c r="I63" s="28"/>
      <c r="J63" s="28"/>
      <c r="K63" s="28"/>
      <c r="L63" s="5">
        <f t="shared" si="10"/>
        <v>0</v>
      </c>
      <c r="M63" s="5">
        <f t="shared" si="11"/>
        <v>0</v>
      </c>
      <c r="N63" s="5">
        <f t="shared" si="12"/>
        <v>0</v>
      </c>
      <c r="O63" s="5">
        <f t="shared" si="13"/>
        <v>0</v>
      </c>
      <c r="P63" s="5">
        <f t="shared" si="14"/>
        <v>0</v>
      </c>
      <c r="Q63" s="5">
        <f t="shared" si="9"/>
        <v>0</v>
      </c>
      <c r="R63" s="5">
        <f t="shared" si="6"/>
        <v>0</v>
      </c>
    </row>
    <row r="64" spans="1:18" x14ac:dyDescent="0.3">
      <c r="A64" s="4">
        <v>63</v>
      </c>
      <c r="B64" s="4"/>
      <c r="C64" s="33" t="str">
        <f>Jaar!C64</f>
        <v>Arie</v>
      </c>
      <c r="D64" s="34" t="str">
        <f>Jaar!D64</f>
        <v xml:space="preserve"> </v>
      </c>
      <c r="E64" s="33" t="str">
        <f>Jaar!E64</f>
        <v>Wassink</v>
      </c>
      <c r="F64" s="21"/>
      <c r="G64" s="21"/>
      <c r="H64" s="21"/>
      <c r="I64" s="21"/>
      <c r="J64" s="21"/>
      <c r="K64" s="21"/>
      <c r="L64" s="5">
        <f t="shared" si="10"/>
        <v>0</v>
      </c>
      <c r="M64" s="5">
        <f t="shared" si="11"/>
        <v>0</v>
      </c>
      <c r="N64" s="5">
        <f t="shared" si="12"/>
        <v>0</v>
      </c>
      <c r="O64" s="5">
        <f t="shared" si="13"/>
        <v>0</v>
      </c>
      <c r="P64" s="5">
        <f t="shared" si="14"/>
        <v>0</v>
      </c>
      <c r="Q64" s="5">
        <f t="shared" si="9"/>
        <v>0</v>
      </c>
      <c r="R64" s="5">
        <f t="shared" si="6"/>
        <v>0</v>
      </c>
    </row>
    <row r="65" spans="1:18" x14ac:dyDescent="0.3">
      <c r="A65" s="4">
        <v>64</v>
      </c>
      <c r="B65" s="4"/>
      <c r="C65" s="33" t="str">
        <f>Jaar!C65</f>
        <v xml:space="preserve">Corrie </v>
      </c>
      <c r="D65" s="34" t="str">
        <f>Jaar!D65</f>
        <v>de</v>
      </c>
      <c r="E65" s="33" t="str">
        <f>Jaar!E65</f>
        <v>Wilde</v>
      </c>
      <c r="F65" s="21"/>
      <c r="G65" s="21"/>
      <c r="H65" s="21"/>
      <c r="I65" s="21"/>
      <c r="J65" s="21"/>
      <c r="K65" s="21"/>
      <c r="L65" s="5">
        <f t="shared" si="10"/>
        <v>0</v>
      </c>
      <c r="M65" s="5">
        <f t="shared" si="11"/>
        <v>0</v>
      </c>
      <c r="N65" s="5">
        <f t="shared" si="12"/>
        <v>0</v>
      </c>
      <c r="O65" s="5">
        <f t="shared" si="13"/>
        <v>0</v>
      </c>
      <c r="P65" s="5">
        <f t="shared" si="14"/>
        <v>0</v>
      </c>
      <c r="Q65" s="5">
        <f t="shared" si="9"/>
        <v>0</v>
      </c>
      <c r="R65" s="5">
        <f t="shared" si="6"/>
        <v>0</v>
      </c>
    </row>
    <row r="66" spans="1:18" x14ac:dyDescent="0.3">
      <c r="A66" s="4">
        <v>65</v>
      </c>
      <c r="B66" s="4"/>
      <c r="C66" s="33" t="str">
        <f>Jaar!C66</f>
        <v>Frans</v>
      </c>
      <c r="D66" s="34" t="str">
        <f>Jaar!D66</f>
        <v>de</v>
      </c>
      <c r="E66" s="33" t="str">
        <f>Jaar!E66</f>
        <v>Wilde</v>
      </c>
      <c r="F66" s="48"/>
      <c r="G66" s="48"/>
      <c r="H66" s="48"/>
      <c r="I66" s="48"/>
      <c r="J66" s="48"/>
      <c r="K66" s="48"/>
      <c r="L66" s="5">
        <f t="shared" si="10"/>
        <v>0</v>
      </c>
      <c r="M66" s="5">
        <f t="shared" si="11"/>
        <v>0</v>
      </c>
      <c r="N66" s="5">
        <f t="shared" si="12"/>
        <v>0</v>
      </c>
      <c r="O66" s="5">
        <f t="shared" si="13"/>
        <v>0</v>
      </c>
      <c r="P66" s="5">
        <f t="shared" si="14"/>
        <v>0</v>
      </c>
      <c r="Q66" s="5">
        <f t="shared" si="9"/>
        <v>0</v>
      </c>
      <c r="R66" s="5">
        <f t="shared" si="6"/>
        <v>0</v>
      </c>
    </row>
    <row r="67" spans="1:18" x14ac:dyDescent="0.3">
      <c r="A67" s="4">
        <v>66</v>
      </c>
      <c r="B67" s="4"/>
      <c r="C67" s="33" t="str">
        <f>Jaar!C67</f>
        <v>Fien</v>
      </c>
      <c r="D67" s="34" t="str">
        <f>Jaar!D67</f>
        <v xml:space="preserve"> </v>
      </c>
      <c r="E67" s="33" t="str">
        <f>Jaar!E67</f>
        <v>Wouters</v>
      </c>
      <c r="F67" s="21"/>
      <c r="G67" s="21"/>
      <c r="H67" s="21"/>
      <c r="I67" s="21"/>
      <c r="J67" s="21"/>
      <c r="K67" s="21"/>
      <c r="L67" s="5">
        <f t="shared" si="10"/>
        <v>0</v>
      </c>
      <c r="M67" s="5">
        <f t="shared" si="11"/>
        <v>0</v>
      </c>
      <c r="N67" s="5">
        <f t="shared" si="12"/>
        <v>0</v>
      </c>
      <c r="O67" s="5">
        <f t="shared" si="13"/>
        <v>0</v>
      </c>
      <c r="P67" s="5">
        <f t="shared" si="14"/>
        <v>0</v>
      </c>
      <c r="Q67" s="5">
        <f t="shared" si="9"/>
        <v>0</v>
      </c>
      <c r="R67" s="5">
        <f t="shared" ref="R67" si="15">O67-P67</f>
        <v>0</v>
      </c>
    </row>
    <row r="68" spans="1:18" x14ac:dyDescent="0.3">
      <c r="A68" s="4">
        <v>67</v>
      </c>
      <c r="B68" s="5"/>
      <c r="C68" s="33" t="str">
        <f>Jaar!C68</f>
        <v>Pietie</v>
      </c>
      <c r="D68" s="34" t="str">
        <f>Jaar!D68</f>
        <v xml:space="preserve"> </v>
      </c>
      <c r="E68" s="33" t="str">
        <f>Jaar!E68</f>
        <v>Woutersen</v>
      </c>
      <c r="F68" s="5"/>
      <c r="G68" s="5"/>
      <c r="H68" s="5"/>
      <c r="I68" s="5"/>
      <c r="J68" s="5"/>
      <c r="K68" s="5"/>
      <c r="L68" s="5">
        <f t="shared" ref="L68:L72" si="16">IF(F68=13,1,0)</f>
        <v>0</v>
      </c>
      <c r="M68" s="5">
        <f t="shared" ref="M68:M72" si="17">IF(H68=13,1,0)</f>
        <v>0</v>
      </c>
      <c r="N68" s="5">
        <f t="shared" ref="N68:N72" si="18">IF(J68=13,1,0)</f>
        <v>0</v>
      </c>
      <c r="O68" s="5">
        <f t="shared" ref="O68:O72" si="19">F68+H68+J68</f>
        <v>0</v>
      </c>
      <c r="P68" s="5">
        <f t="shared" ref="P68:P72" si="20">G68+I68+K68</f>
        <v>0</v>
      </c>
      <c r="Q68" s="5">
        <f t="shared" ref="Q68:Q72" si="21">SUM(L68:N68)</f>
        <v>0</v>
      </c>
      <c r="R68" s="5">
        <f t="shared" ref="R68:R72" si="22">O68-P68</f>
        <v>0</v>
      </c>
    </row>
    <row r="69" spans="1:18" x14ac:dyDescent="0.3">
      <c r="A69" s="4">
        <v>68</v>
      </c>
      <c r="B69" s="5"/>
      <c r="C69" s="33" t="str">
        <f>Jaar!C69</f>
        <v>Gerard</v>
      </c>
      <c r="D69" s="34" t="str">
        <f>Jaar!D69</f>
        <v xml:space="preserve"> </v>
      </c>
      <c r="E69" s="33" t="str">
        <f>Jaar!E69</f>
        <v>Woutersen</v>
      </c>
      <c r="F69" s="48"/>
      <c r="G69" s="48"/>
      <c r="H69" s="48"/>
      <c r="I69" s="48"/>
      <c r="J69" s="48"/>
      <c r="K69" s="48"/>
      <c r="L69" s="5">
        <f t="shared" si="16"/>
        <v>0</v>
      </c>
      <c r="M69" s="5">
        <f t="shared" si="17"/>
        <v>0</v>
      </c>
      <c r="N69" s="5">
        <f t="shared" si="18"/>
        <v>0</v>
      </c>
      <c r="O69" s="5">
        <f t="shared" si="19"/>
        <v>0</v>
      </c>
      <c r="P69" s="5">
        <f t="shared" si="20"/>
        <v>0</v>
      </c>
      <c r="Q69" s="5">
        <f t="shared" si="21"/>
        <v>0</v>
      </c>
      <c r="R69" s="5">
        <f t="shared" si="22"/>
        <v>0</v>
      </c>
    </row>
    <row r="70" spans="1:18" x14ac:dyDescent="0.3">
      <c r="A70" s="4">
        <v>69</v>
      </c>
      <c r="B70" s="5"/>
      <c r="C70" s="33" t="str">
        <f>Jaar!C70</f>
        <v>Arie</v>
      </c>
      <c r="D70" s="34" t="str">
        <f>Jaar!D70</f>
        <v>van</v>
      </c>
      <c r="E70" s="33" t="str">
        <f>Jaar!E70</f>
        <v>Zuilen</v>
      </c>
      <c r="F70" s="48"/>
      <c r="G70" s="48"/>
      <c r="H70" s="48"/>
      <c r="I70" s="48"/>
      <c r="J70" s="48"/>
      <c r="K70" s="48"/>
      <c r="L70" s="5">
        <f t="shared" si="16"/>
        <v>0</v>
      </c>
      <c r="M70" s="5">
        <f t="shared" si="17"/>
        <v>0</v>
      </c>
      <c r="N70" s="5">
        <f t="shared" si="18"/>
        <v>0</v>
      </c>
      <c r="O70" s="5">
        <f t="shared" si="19"/>
        <v>0</v>
      </c>
      <c r="P70" s="5">
        <f t="shared" si="20"/>
        <v>0</v>
      </c>
      <c r="Q70" s="5">
        <f t="shared" si="21"/>
        <v>0</v>
      </c>
      <c r="R70" s="5">
        <f t="shared" si="22"/>
        <v>0</v>
      </c>
    </row>
    <row r="71" spans="1:18" x14ac:dyDescent="0.3">
      <c r="A71" s="4">
        <v>70</v>
      </c>
      <c r="B71" s="5"/>
      <c r="C71" s="33" t="str">
        <f>Jaar!C71</f>
        <v>Gerrit</v>
      </c>
      <c r="D71" s="34" t="str">
        <f>Jaar!D71</f>
        <v>de</v>
      </c>
      <c r="E71" s="33" t="str">
        <f>Jaar!E71</f>
        <v>Git</v>
      </c>
      <c r="F71" s="48"/>
      <c r="G71" s="48"/>
      <c r="H71" s="48"/>
      <c r="I71" s="48"/>
      <c r="J71" s="48"/>
      <c r="K71" s="48"/>
      <c r="L71" s="5">
        <f t="shared" si="16"/>
        <v>0</v>
      </c>
      <c r="M71" s="5">
        <f t="shared" si="17"/>
        <v>0</v>
      </c>
      <c r="N71" s="5">
        <f t="shared" si="18"/>
        <v>0</v>
      </c>
      <c r="O71" s="5">
        <f t="shared" si="19"/>
        <v>0</v>
      </c>
      <c r="P71" s="5">
        <f t="shared" si="20"/>
        <v>0</v>
      </c>
      <c r="Q71" s="5">
        <f t="shared" si="21"/>
        <v>0</v>
      </c>
      <c r="R71" s="5">
        <f t="shared" si="22"/>
        <v>0</v>
      </c>
    </row>
    <row r="72" spans="1:18" x14ac:dyDescent="0.3">
      <c r="A72" s="4">
        <v>71</v>
      </c>
      <c r="B72" s="5"/>
      <c r="C72" s="33" t="str">
        <f>Jaar!C72</f>
        <v>Ron</v>
      </c>
      <c r="D72" s="34" t="str">
        <f>Jaar!D72</f>
        <v xml:space="preserve"> </v>
      </c>
      <c r="E72" s="33" t="str">
        <f>Jaar!E72</f>
        <v>Tielman</v>
      </c>
      <c r="F72" s="48"/>
      <c r="G72" s="48"/>
      <c r="H72" s="48"/>
      <c r="I72" s="48"/>
      <c r="J72" s="48"/>
      <c r="K72" s="48"/>
      <c r="L72" s="5">
        <f t="shared" si="16"/>
        <v>0</v>
      </c>
      <c r="M72" s="5">
        <f t="shared" si="17"/>
        <v>0</v>
      </c>
      <c r="N72" s="5">
        <f t="shared" si="18"/>
        <v>0</v>
      </c>
      <c r="O72" s="5">
        <f t="shared" si="19"/>
        <v>0</v>
      </c>
      <c r="P72" s="5">
        <f t="shared" si="20"/>
        <v>0</v>
      </c>
      <c r="Q72" s="5">
        <f t="shared" si="21"/>
        <v>0</v>
      </c>
      <c r="R72" s="5">
        <f t="shared" si="22"/>
        <v>0</v>
      </c>
    </row>
    <row r="73" spans="1:18" x14ac:dyDescent="0.3">
      <c r="A73" s="4">
        <v>72</v>
      </c>
      <c r="B73" s="5"/>
      <c r="C73" s="33" t="str">
        <f>Jaar!C73</f>
        <v>Uriel</v>
      </c>
      <c r="D73" s="34" t="str">
        <f>Jaar!D73</f>
        <v xml:space="preserve"> </v>
      </c>
      <c r="E73" s="33" t="str">
        <f>Jaar!E73</f>
        <v>Zwaan</v>
      </c>
      <c r="F73" s="48"/>
      <c r="G73" s="48"/>
      <c r="H73" s="48"/>
      <c r="I73" s="48"/>
      <c r="J73" s="48"/>
      <c r="K73" s="48"/>
      <c r="L73" s="5">
        <f t="shared" ref="L73:L91" si="23">IF(F73=13,1,0)</f>
        <v>0</v>
      </c>
      <c r="M73" s="5">
        <f t="shared" ref="M73:M91" si="24">IF(H73=13,1,0)</f>
        <v>0</v>
      </c>
      <c r="N73" s="5">
        <f t="shared" ref="N73:N91" si="25">IF(J73=13,1,0)</f>
        <v>0</v>
      </c>
      <c r="O73" s="5">
        <f t="shared" ref="O73:O91" si="26">F73+H73+J73</f>
        <v>0</v>
      </c>
      <c r="P73" s="5">
        <f t="shared" ref="P73:P91" si="27">G73+I73+K73</f>
        <v>0</v>
      </c>
      <c r="Q73" s="5">
        <f t="shared" ref="Q73:Q91" si="28">SUM(L73:N73)</f>
        <v>0</v>
      </c>
      <c r="R73" s="5">
        <f t="shared" ref="R73:R91" si="29">O73-P73</f>
        <v>0</v>
      </c>
    </row>
    <row r="74" spans="1:18" x14ac:dyDescent="0.3">
      <c r="A74" s="4">
        <v>73</v>
      </c>
      <c r="B74" s="5"/>
      <c r="C74" s="33" t="str">
        <f>Jaar!C74</f>
        <v>Meindert</v>
      </c>
      <c r="D74" s="34" t="str">
        <f>Jaar!D74</f>
        <v xml:space="preserve"> </v>
      </c>
      <c r="E74" s="33" t="str">
        <f>Jaar!E74</f>
        <v>Minnema</v>
      </c>
      <c r="F74" s="48"/>
      <c r="G74" s="48"/>
      <c r="H74" s="48"/>
      <c r="I74" s="48"/>
      <c r="J74" s="48"/>
      <c r="K74" s="48"/>
      <c r="L74" s="5">
        <f t="shared" si="23"/>
        <v>0</v>
      </c>
      <c r="M74" s="5">
        <f t="shared" si="24"/>
        <v>0</v>
      </c>
      <c r="N74" s="5">
        <f t="shared" si="25"/>
        <v>0</v>
      </c>
      <c r="O74" s="5">
        <f t="shared" si="26"/>
        <v>0</v>
      </c>
      <c r="P74" s="5">
        <f t="shared" si="27"/>
        <v>0</v>
      </c>
      <c r="Q74" s="5">
        <f t="shared" si="28"/>
        <v>0</v>
      </c>
      <c r="R74" s="5">
        <f t="shared" si="29"/>
        <v>0</v>
      </c>
    </row>
    <row r="75" spans="1:18" x14ac:dyDescent="0.3">
      <c r="A75" s="4">
        <v>74</v>
      </c>
      <c r="B75" s="5"/>
      <c r="C75" s="33" t="str">
        <f>Jaar!C75</f>
        <v>Leo</v>
      </c>
      <c r="D75" s="34">
        <f>Jaar!D75</f>
        <v>0</v>
      </c>
      <c r="E75" s="33" t="str">
        <f>Jaar!E75</f>
        <v>Rusman</v>
      </c>
      <c r="F75" s="5"/>
      <c r="G75" s="5"/>
      <c r="H75" s="5"/>
      <c r="I75" s="5"/>
      <c r="J75" s="5"/>
      <c r="K75" s="5"/>
      <c r="L75" s="5">
        <f t="shared" si="23"/>
        <v>0</v>
      </c>
      <c r="M75" s="5">
        <f t="shared" si="24"/>
        <v>0</v>
      </c>
      <c r="N75" s="5">
        <f t="shared" si="25"/>
        <v>0</v>
      </c>
      <c r="O75" s="5">
        <f t="shared" si="26"/>
        <v>0</v>
      </c>
      <c r="P75" s="5">
        <f t="shared" si="27"/>
        <v>0</v>
      </c>
      <c r="Q75" s="5">
        <f t="shared" si="28"/>
        <v>0</v>
      </c>
      <c r="R75" s="5">
        <f t="shared" si="29"/>
        <v>0</v>
      </c>
    </row>
    <row r="76" spans="1:18" x14ac:dyDescent="0.3">
      <c r="A76" s="4">
        <v>75</v>
      </c>
      <c r="B76" s="5"/>
      <c r="C76" s="33" t="str">
        <f>Jaar!C76</f>
        <v>Ella</v>
      </c>
      <c r="D76" s="34" t="str">
        <f>Jaar!D76</f>
        <v>van</v>
      </c>
      <c r="E76" s="33" t="str">
        <f>Jaar!E76</f>
        <v>Kappel</v>
      </c>
      <c r="F76" s="5"/>
      <c r="G76" s="5"/>
      <c r="H76" s="5"/>
      <c r="I76" s="5"/>
      <c r="J76" s="5"/>
      <c r="K76" s="5"/>
      <c r="L76" s="5">
        <f t="shared" si="23"/>
        <v>0</v>
      </c>
      <c r="M76" s="5">
        <f t="shared" si="24"/>
        <v>0</v>
      </c>
      <c r="N76" s="5">
        <f t="shared" si="25"/>
        <v>0</v>
      </c>
      <c r="O76" s="5">
        <f t="shared" si="26"/>
        <v>0</v>
      </c>
      <c r="P76" s="5">
        <f t="shared" si="27"/>
        <v>0</v>
      </c>
      <c r="Q76" s="5">
        <f t="shared" si="28"/>
        <v>0</v>
      </c>
      <c r="R76" s="5">
        <f t="shared" si="29"/>
        <v>0</v>
      </c>
    </row>
    <row r="77" spans="1:18" x14ac:dyDescent="0.3">
      <c r="A77" s="4">
        <v>76</v>
      </c>
      <c r="B77" s="5"/>
      <c r="C77" s="33" t="str">
        <f>Jaar!C77</f>
        <v>Andrea</v>
      </c>
      <c r="D77" s="34" t="str">
        <f>Jaar!D77</f>
        <v>van</v>
      </c>
      <c r="E77" s="33" t="str">
        <f>Jaar!E77</f>
        <v>Osnabrugge</v>
      </c>
      <c r="F77" s="5"/>
      <c r="G77" s="5"/>
      <c r="H77" s="5"/>
      <c r="I77" s="5"/>
      <c r="J77" s="5"/>
      <c r="K77" s="5"/>
      <c r="L77" s="5">
        <f t="shared" si="23"/>
        <v>0</v>
      </c>
      <c r="M77" s="5">
        <f t="shared" si="24"/>
        <v>0</v>
      </c>
      <c r="N77" s="5">
        <f t="shared" si="25"/>
        <v>0</v>
      </c>
      <c r="O77" s="5">
        <f t="shared" si="26"/>
        <v>0</v>
      </c>
      <c r="P77" s="5">
        <f t="shared" si="27"/>
        <v>0</v>
      </c>
      <c r="Q77" s="5">
        <f t="shared" si="28"/>
        <v>0</v>
      </c>
      <c r="R77" s="5">
        <f t="shared" si="29"/>
        <v>0</v>
      </c>
    </row>
    <row r="78" spans="1:18" x14ac:dyDescent="0.3">
      <c r="A78" s="4">
        <v>77</v>
      </c>
      <c r="B78" s="5"/>
      <c r="C78" s="33" t="str">
        <f>Jaar!C78</f>
        <v xml:space="preserve">Jan </v>
      </c>
      <c r="D78" s="34" t="str">
        <f>Jaar!D78</f>
        <v>van</v>
      </c>
      <c r="E78" s="33" t="str">
        <f>Jaar!E78</f>
        <v>Osnabrugge</v>
      </c>
      <c r="F78" s="5"/>
      <c r="G78" s="5"/>
      <c r="H78" s="5"/>
      <c r="I78" s="5"/>
      <c r="J78" s="5"/>
      <c r="K78" s="5"/>
      <c r="L78" s="5">
        <f t="shared" si="23"/>
        <v>0</v>
      </c>
      <c r="M78" s="5">
        <f t="shared" si="24"/>
        <v>0</v>
      </c>
      <c r="N78" s="5">
        <f t="shared" si="25"/>
        <v>0</v>
      </c>
      <c r="O78" s="5">
        <f t="shared" si="26"/>
        <v>0</v>
      </c>
      <c r="P78" s="5">
        <f t="shared" si="27"/>
        <v>0</v>
      </c>
      <c r="Q78" s="5">
        <f t="shared" si="28"/>
        <v>0</v>
      </c>
      <c r="R78" s="5">
        <f t="shared" si="29"/>
        <v>0</v>
      </c>
    </row>
    <row r="79" spans="1:18" x14ac:dyDescent="0.3">
      <c r="A79" s="4">
        <v>78</v>
      </c>
      <c r="B79" s="5"/>
      <c r="C79" s="33" t="str">
        <f>Jaar!C79</f>
        <v>Lies</v>
      </c>
      <c r="D79" s="34">
        <f>Jaar!D79</f>
        <v>0</v>
      </c>
      <c r="E79" s="33" t="str">
        <f>Jaar!E79</f>
        <v>Woud</v>
      </c>
      <c r="F79" s="5"/>
      <c r="G79" s="5"/>
      <c r="H79" s="5"/>
      <c r="I79" s="5"/>
      <c r="J79" s="5"/>
      <c r="K79" s="5"/>
      <c r="L79" s="5">
        <f t="shared" si="23"/>
        <v>0</v>
      </c>
      <c r="M79" s="5">
        <f t="shared" si="24"/>
        <v>0</v>
      </c>
      <c r="N79" s="5">
        <f t="shared" si="25"/>
        <v>0</v>
      </c>
      <c r="O79" s="5">
        <f t="shared" si="26"/>
        <v>0</v>
      </c>
      <c r="P79" s="5">
        <f t="shared" si="27"/>
        <v>0</v>
      </c>
      <c r="Q79" s="5">
        <f t="shared" si="28"/>
        <v>0</v>
      </c>
      <c r="R79" s="5">
        <f t="shared" si="29"/>
        <v>0</v>
      </c>
    </row>
    <row r="80" spans="1:18" x14ac:dyDescent="0.3">
      <c r="A80" s="4">
        <v>79</v>
      </c>
      <c r="B80" s="5"/>
      <c r="C80" s="33" t="str">
        <f>Jaar!C80</f>
        <v>Cor</v>
      </c>
      <c r="D80" s="34">
        <f>Jaar!D80</f>
        <v>0</v>
      </c>
      <c r="E80" s="33" t="str">
        <f>Jaar!E80</f>
        <v>Boer</v>
      </c>
      <c r="F80" s="5"/>
      <c r="G80" s="5"/>
      <c r="H80" s="5"/>
      <c r="I80" s="5"/>
      <c r="J80" s="5"/>
      <c r="K80" s="5"/>
      <c r="L80" s="5">
        <f t="shared" si="23"/>
        <v>0</v>
      </c>
      <c r="M80" s="5">
        <f t="shared" si="24"/>
        <v>0</v>
      </c>
      <c r="N80" s="5">
        <f t="shared" si="25"/>
        <v>0</v>
      </c>
      <c r="O80" s="5">
        <f t="shared" si="26"/>
        <v>0</v>
      </c>
      <c r="P80" s="5">
        <f t="shared" si="27"/>
        <v>0</v>
      </c>
      <c r="Q80" s="5">
        <f t="shared" si="28"/>
        <v>0</v>
      </c>
      <c r="R80" s="5">
        <f t="shared" si="29"/>
        <v>0</v>
      </c>
    </row>
    <row r="81" spans="1:33" x14ac:dyDescent="0.3">
      <c r="A81" s="4">
        <v>80</v>
      </c>
      <c r="B81" s="5"/>
      <c r="C81" s="33">
        <f>Jaar!C86</f>
        <v>0</v>
      </c>
      <c r="D81" s="34">
        <f>Jaar!D86</f>
        <v>0</v>
      </c>
      <c r="E81" s="33">
        <f>Jaar!E86</f>
        <v>0</v>
      </c>
      <c r="F81" s="5"/>
      <c r="G81" s="5"/>
      <c r="H81" s="5"/>
      <c r="I81" s="5"/>
      <c r="J81" s="5"/>
      <c r="K81" s="5"/>
      <c r="L81" s="5">
        <f t="shared" si="23"/>
        <v>0</v>
      </c>
      <c r="M81" s="5">
        <f t="shared" si="24"/>
        <v>0</v>
      </c>
      <c r="N81" s="5">
        <f t="shared" si="25"/>
        <v>0</v>
      </c>
      <c r="O81" s="5">
        <f t="shared" si="26"/>
        <v>0</v>
      </c>
      <c r="P81" s="5">
        <f t="shared" si="27"/>
        <v>0</v>
      </c>
      <c r="Q81" s="5">
        <f t="shared" si="28"/>
        <v>0</v>
      </c>
      <c r="R81" s="5">
        <f t="shared" si="29"/>
        <v>0</v>
      </c>
    </row>
    <row r="82" spans="1:33" x14ac:dyDescent="0.3">
      <c r="B82" s="6">
        <f>SUM(B2:B81)</f>
        <v>0</v>
      </c>
      <c r="L82" s="73"/>
      <c r="M82" s="73"/>
      <c r="N82" s="73"/>
      <c r="O82" s="73"/>
      <c r="P82" s="73"/>
      <c r="Q82" s="73"/>
      <c r="R82" s="73"/>
    </row>
    <row r="83" spans="1:33" x14ac:dyDescent="0.3">
      <c r="L83" s="73"/>
      <c r="M83" s="73"/>
      <c r="N83" s="73"/>
      <c r="O83" s="73"/>
      <c r="P83" s="73"/>
      <c r="Q83" s="73"/>
      <c r="R83" s="73"/>
    </row>
    <row r="84" spans="1:33" x14ac:dyDescent="0.3">
      <c r="L84" s="73"/>
      <c r="M84" s="73"/>
      <c r="N84" s="73"/>
      <c r="O84" s="73"/>
      <c r="P84" s="73"/>
      <c r="Q84" s="73"/>
      <c r="R84" s="73"/>
    </row>
    <row r="85" spans="1:33" x14ac:dyDescent="0.3">
      <c r="A85" t="s">
        <v>72</v>
      </c>
      <c r="B85"/>
      <c r="C85"/>
      <c r="D85"/>
      <c r="E85"/>
      <c r="F85"/>
      <c r="G85"/>
      <c r="H85"/>
      <c r="I85"/>
      <c r="J85"/>
      <c r="K85"/>
      <c r="L85" s="73"/>
      <c r="M85" s="73"/>
      <c r="N85" s="73"/>
      <c r="O85" s="73"/>
      <c r="P85" s="73"/>
      <c r="Q85" s="73"/>
      <c r="R85" s="73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x14ac:dyDescent="0.3">
      <c r="A86"/>
      <c r="B86" s="103" t="s">
        <v>50</v>
      </c>
      <c r="C86" s="12" t="s">
        <v>0</v>
      </c>
      <c r="D86" s="13" t="s">
        <v>1</v>
      </c>
      <c r="E86" s="12" t="s">
        <v>2</v>
      </c>
      <c r="F86"/>
      <c r="G86"/>
      <c r="H86"/>
      <c r="I86"/>
      <c r="J86"/>
      <c r="K86"/>
      <c r="L86" s="73"/>
      <c r="M86" s="73"/>
      <c r="N86" s="73"/>
      <c r="O86" s="73"/>
      <c r="P86" s="73"/>
      <c r="Q86" s="73"/>
      <c r="R86" s="73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33" x14ac:dyDescent="0.3">
      <c r="A87" s="30">
        <v>1</v>
      </c>
      <c r="B87" s="30"/>
      <c r="C87" s="30"/>
      <c r="D87" s="30"/>
      <c r="E87" s="30"/>
      <c r="F87" s="30">
        <f>Maart!Q87</f>
        <v>0</v>
      </c>
      <c r="G87" s="30">
        <f>Maart!R87</f>
        <v>0</v>
      </c>
      <c r="H87" s="30">
        <f>April!B85</f>
        <v>0</v>
      </c>
      <c r="I87" s="30">
        <f>April!Q85</f>
        <v>0</v>
      </c>
      <c r="J87" s="30">
        <f>April!R85</f>
        <v>0</v>
      </c>
      <c r="K87" s="30">
        <f>Mei!B85</f>
        <v>0</v>
      </c>
      <c r="L87" s="5">
        <f t="shared" si="23"/>
        <v>0</v>
      </c>
      <c r="M87" s="5">
        <f t="shared" si="24"/>
        <v>0</v>
      </c>
      <c r="N87" s="5">
        <f t="shared" si="25"/>
        <v>0</v>
      </c>
      <c r="O87" s="5">
        <f t="shared" si="26"/>
        <v>0</v>
      </c>
      <c r="P87" s="5">
        <f t="shared" si="27"/>
        <v>0</v>
      </c>
      <c r="Q87" s="5">
        <f t="shared" si="28"/>
        <v>0</v>
      </c>
      <c r="R87" s="5">
        <f t="shared" si="29"/>
        <v>0</v>
      </c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72"/>
      <c r="AG87" s="72"/>
    </row>
    <row r="88" spans="1:33" x14ac:dyDescent="0.3">
      <c r="A88" s="32">
        <v>2</v>
      </c>
      <c r="B88" s="30"/>
      <c r="C88" s="30"/>
      <c r="D88" s="30"/>
      <c r="E88" s="30"/>
      <c r="F88" s="30">
        <f>Maart!Q88</f>
        <v>0</v>
      </c>
      <c r="G88" s="30">
        <f>Maart!R88</f>
        <v>0</v>
      </c>
      <c r="H88" s="30">
        <f>April!B86</f>
        <v>0</v>
      </c>
      <c r="I88" s="30">
        <f>April!Q86</f>
        <v>0</v>
      </c>
      <c r="J88" s="30">
        <f>April!R86</f>
        <v>0</v>
      </c>
      <c r="K88" s="30">
        <f>Mei!B87</f>
        <v>0</v>
      </c>
      <c r="L88" s="5">
        <f t="shared" si="23"/>
        <v>0</v>
      </c>
      <c r="M88" s="5">
        <f t="shared" si="24"/>
        <v>0</v>
      </c>
      <c r="N88" s="5">
        <f t="shared" si="25"/>
        <v>0</v>
      </c>
      <c r="O88" s="5">
        <f t="shared" si="26"/>
        <v>0</v>
      </c>
      <c r="P88" s="5">
        <f t="shared" si="27"/>
        <v>0</v>
      </c>
      <c r="Q88" s="5">
        <f t="shared" si="28"/>
        <v>0</v>
      </c>
      <c r="R88" s="5">
        <f t="shared" si="29"/>
        <v>0</v>
      </c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72"/>
      <c r="AG88" s="72"/>
    </row>
    <row r="89" spans="1:33" x14ac:dyDescent="0.3">
      <c r="A89" s="30">
        <v>3</v>
      </c>
      <c r="B89" s="30"/>
      <c r="C89" s="30"/>
      <c r="D89" s="30"/>
      <c r="E89" s="30"/>
      <c r="F89" s="30">
        <f>Maart!Q89</f>
        <v>0</v>
      </c>
      <c r="G89" s="30">
        <f>Maart!R89</f>
        <v>0</v>
      </c>
      <c r="H89" s="30">
        <f>April!B87</f>
        <v>0</v>
      </c>
      <c r="I89" s="30">
        <f>April!Q87</f>
        <v>0</v>
      </c>
      <c r="J89" s="30">
        <f>April!R87</f>
        <v>0</v>
      </c>
      <c r="K89" s="30">
        <f>Mei!B88</f>
        <v>0</v>
      </c>
      <c r="L89" s="5">
        <f t="shared" si="23"/>
        <v>0</v>
      </c>
      <c r="M89" s="5">
        <f t="shared" si="24"/>
        <v>0</v>
      </c>
      <c r="N89" s="5">
        <f t="shared" si="25"/>
        <v>0</v>
      </c>
      <c r="O89" s="5">
        <f t="shared" si="26"/>
        <v>0</v>
      </c>
      <c r="P89" s="5">
        <f t="shared" si="27"/>
        <v>0</v>
      </c>
      <c r="Q89" s="5">
        <f t="shared" si="28"/>
        <v>0</v>
      </c>
      <c r="R89" s="5">
        <f t="shared" si="29"/>
        <v>0</v>
      </c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72"/>
      <c r="AG89" s="72"/>
    </row>
    <row r="90" spans="1:33" x14ac:dyDescent="0.3">
      <c r="A90" s="32">
        <v>4</v>
      </c>
      <c r="B90" s="30"/>
      <c r="C90" s="30"/>
      <c r="D90" s="30"/>
      <c r="E90" s="30"/>
      <c r="F90" s="30">
        <f>Maart!Q90</f>
        <v>0</v>
      </c>
      <c r="G90" s="30">
        <f>Maart!R90</f>
        <v>0</v>
      </c>
      <c r="H90" s="30">
        <f>April!B88</f>
        <v>0</v>
      </c>
      <c r="I90" s="30">
        <f>April!Q88</f>
        <v>0</v>
      </c>
      <c r="J90" s="30">
        <f>April!R88</f>
        <v>0</v>
      </c>
      <c r="K90" s="30">
        <f>Mei!B89</f>
        <v>0</v>
      </c>
      <c r="L90" s="5">
        <f t="shared" si="23"/>
        <v>0</v>
      </c>
      <c r="M90" s="5">
        <f t="shared" si="24"/>
        <v>0</v>
      </c>
      <c r="N90" s="5">
        <f t="shared" si="25"/>
        <v>0</v>
      </c>
      <c r="O90" s="5">
        <f t="shared" si="26"/>
        <v>0</v>
      </c>
      <c r="P90" s="5">
        <f t="shared" si="27"/>
        <v>0</v>
      </c>
      <c r="Q90" s="5">
        <f t="shared" si="28"/>
        <v>0</v>
      </c>
      <c r="R90" s="5">
        <f t="shared" si="29"/>
        <v>0</v>
      </c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72"/>
      <c r="AG90" s="72"/>
    </row>
    <row r="91" spans="1:33" x14ac:dyDescent="0.3">
      <c r="A91" s="30">
        <v>5</v>
      </c>
      <c r="B91" s="30"/>
      <c r="C91" s="30"/>
      <c r="D91" s="30"/>
      <c r="E91" s="30"/>
      <c r="F91" s="30">
        <f>Maart!Q91</f>
        <v>0</v>
      </c>
      <c r="G91" s="30">
        <f>Maart!R91</f>
        <v>0</v>
      </c>
      <c r="H91" s="30">
        <f>April!B89</f>
        <v>0</v>
      </c>
      <c r="I91" s="30">
        <f>April!Q89</f>
        <v>0</v>
      </c>
      <c r="J91" s="30">
        <f>April!R89</f>
        <v>0</v>
      </c>
      <c r="K91" s="30">
        <f>Mei!B90</f>
        <v>0</v>
      </c>
      <c r="L91" s="5">
        <f t="shared" si="23"/>
        <v>0</v>
      </c>
      <c r="M91" s="5">
        <f t="shared" si="24"/>
        <v>0</v>
      </c>
      <c r="N91" s="5">
        <f t="shared" si="25"/>
        <v>0</v>
      </c>
      <c r="O91" s="5">
        <f t="shared" si="26"/>
        <v>0</v>
      </c>
      <c r="P91" s="5">
        <f t="shared" si="27"/>
        <v>0</v>
      </c>
      <c r="Q91" s="5">
        <f t="shared" si="28"/>
        <v>0</v>
      </c>
      <c r="R91" s="5">
        <f t="shared" si="29"/>
        <v>0</v>
      </c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72"/>
      <c r="AG91" s="72"/>
    </row>
  </sheetData>
  <sortState xmlns:xlrd2="http://schemas.microsoft.com/office/spreadsheetml/2017/richdata2" ref="A2:R67">
    <sortCondition ref="A2:A67"/>
  </sortState>
  <mergeCells count="4">
    <mergeCell ref="F1:G1"/>
    <mergeCell ref="H1:I1"/>
    <mergeCell ref="J1:K1"/>
    <mergeCell ref="L1:N1"/>
  </mergeCells>
  <dataValidations count="1">
    <dataValidation type="whole" allowBlank="1" showErrorMessage="1" sqref="F2:K24" xr:uid="{00000000-0002-0000-0400-000000000000}">
      <formula1>0</formula1>
      <formula2>13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90"/>
  <sheetViews>
    <sheetView workbookViewId="0">
      <selection activeCell="E2" sqref="E2"/>
    </sheetView>
  </sheetViews>
  <sheetFormatPr defaultColWidth="9.109375" defaultRowHeight="14.4" x14ac:dyDescent="0.3"/>
  <cols>
    <col min="1" max="1" width="3.6640625" style="6" bestFit="1" customWidth="1"/>
    <col min="2" max="2" width="4.5546875" style="6" customWidth="1"/>
    <col min="3" max="4" width="8.88671875" style="6" customWidth="1"/>
    <col min="5" max="5" width="16.6640625" style="6" customWidth="1"/>
    <col min="6" max="18" width="5.6640625" style="6" customWidth="1"/>
    <col min="19" max="16384" width="9.109375" style="6"/>
  </cols>
  <sheetData>
    <row r="1" spans="1:18" x14ac:dyDescent="0.3">
      <c r="A1" s="4" t="s">
        <v>45</v>
      </c>
      <c r="B1" s="4" t="s">
        <v>50</v>
      </c>
      <c r="C1" s="12" t="s">
        <v>0</v>
      </c>
      <c r="D1" s="13" t="s">
        <v>1</v>
      </c>
      <c r="E1" s="12" t="s">
        <v>2</v>
      </c>
      <c r="F1" s="205" t="s">
        <v>39</v>
      </c>
      <c r="G1" s="206"/>
      <c r="H1" s="205" t="s">
        <v>40</v>
      </c>
      <c r="I1" s="206"/>
      <c r="J1" s="205" t="s">
        <v>41</v>
      </c>
      <c r="K1" s="206"/>
      <c r="L1" s="205" t="s">
        <v>42</v>
      </c>
      <c r="M1" s="207"/>
      <c r="N1" s="206"/>
      <c r="O1" s="5" t="s">
        <v>43</v>
      </c>
      <c r="P1" s="5"/>
      <c r="Q1" s="5" t="s">
        <v>44</v>
      </c>
      <c r="R1" s="5"/>
    </row>
    <row r="2" spans="1:18" x14ac:dyDescent="0.3">
      <c r="A2" s="4">
        <v>1</v>
      </c>
      <c r="B2" s="4"/>
      <c r="C2" s="33" t="str">
        <f>Jaar!C3</f>
        <v>Maria</v>
      </c>
      <c r="D2" s="34" t="str">
        <f>Jaar!D3</f>
        <v>van</v>
      </c>
      <c r="E2" s="79" t="str">
        <f>Jaar!E3</f>
        <v>Amstel</v>
      </c>
      <c r="F2" s="5"/>
      <c r="G2" s="5"/>
      <c r="H2" s="5"/>
      <c r="I2" s="5"/>
      <c r="J2" s="5"/>
      <c r="K2" s="5"/>
      <c r="L2" s="27">
        <f t="shared" ref="L2:L46" si="0">IF(F2=13,1,0)</f>
        <v>0</v>
      </c>
      <c r="M2" s="5">
        <f t="shared" ref="M2:M46" si="1">IF(H2=13,1,0)</f>
        <v>0</v>
      </c>
      <c r="N2" s="5">
        <f t="shared" ref="N2:N46" si="2">IF(J2=13,1,0)</f>
        <v>0</v>
      </c>
      <c r="O2" s="5">
        <f t="shared" ref="O2:O20" si="3">F2+H2+J2</f>
        <v>0</v>
      </c>
      <c r="P2" s="5">
        <f t="shared" ref="P2:P20" si="4">G2+I2+K2</f>
        <v>0</v>
      </c>
      <c r="Q2" s="5">
        <f t="shared" ref="Q2" si="5">SUM(L2:N2)</f>
        <v>0</v>
      </c>
      <c r="R2" s="5">
        <f>O2-P2</f>
        <v>0</v>
      </c>
    </row>
    <row r="3" spans="1:18" x14ac:dyDescent="0.3">
      <c r="A3" s="4">
        <v>2</v>
      </c>
      <c r="B3" s="4"/>
      <c r="C3" s="33" t="str">
        <f>Jaar!C4</f>
        <v>Henk</v>
      </c>
      <c r="D3" s="34" t="str">
        <f>Jaar!D4</f>
        <v xml:space="preserve"> </v>
      </c>
      <c r="E3" s="79" t="str">
        <f>Jaar!E4</f>
        <v>Bastiaan</v>
      </c>
      <c r="F3" s="20"/>
      <c r="G3" s="20"/>
      <c r="H3" s="20"/>
      <c r="I3" s="20"/>
      <c r="J3" s="20"/>
      <c r="K3" s="20"/>
      <c r="L3" s="27">
        <f t="shared" si="0"/>
        <v>0</v>
      </c>
      <c r="M3" s="5">
        <f t="shared" si="1"/>
        <v>0</v>
      </c>
      <c r="N3" s="5">
        <f t="shared" si="2"/>
        <v>0</v>
      </c>
      <c r="O3" s="5">
        <f t="shared" si="3"/>
        <v>0</v>
      </c>
      <c r="P3" s="5">
        <f t="shared" si="4"/>
        <v>0</v>
      </c>
      <c r="Q3" s="5">
        <f t="shared" ref="Q3:Q46" si="6">SUM(L3:N3)</f>
        <v>0</v>
      </c>
      <c r="R3" s="5">
        <f t="shared" ref="R3:R66" si="7">O3-P3</f>
        <v>0</v>
      </c>
    </row>
    <row r="4" spans="1:18" x14ac:dyDescent="0.3">
      <c r="A4" s="4">
        <v>3</v>
      </c>
      <c r="B4" s="4"/>
      <c r="C4" s="33" t="str">
        <f>Jaar!C5</f>
        <v>Bep</v>
      </c>
      <c r="D4" s="34" t="str">
        <f>Jaar!D5</f>
        <v xml:space="preserve"> </v>
      </c>
      <c r="E4" s="79" t="str">
        <f>Jaar!E5</f>
        <v>Bauhaus</v>
      </c>
      <c r="F4" s="20"/>
      <c r="G4" s="20"/>
      <c r="H4" s="20"/>
      <c r="I4" s="20"/>
      <c r="J4" s="20"/>
      <c r="K4" s="20"/>
      <c r="L4" s="27">
        <f t="shared" si="0"/>
        <v>0</v>
      </c>
      <c r="M4" s="5">
        <f t="shared" si="1"/>
        <v>0</v>
      </c>
      <c r="N4" s="5">
        <f t="shared" si="2"/>
        <v>0</v>
      </c>
      <c r="O4" s="5">
        <f t="shared" si="3"/>
        <v>0</v>
      </c>
      <c r="P4" s="5">
        <f t="shared" si="4"/>
        <v>0</v>
      </c>
      <c r="Q4" s="5">
        <f t="shared" si="6"/>
        <v>0</v>
      </c>
      <c r="R4" s="5">
        <f t="shared" si="7"/>
        <v>0</v>
      </c>
    </row>
    <row r="5" spans="1:18" x14ac:dyDescent="0.3">
      <c r="A5" s="4">
        <v>4</v>
      </c>
      <c r="B5" s="4"/>
      <c r="C5" s="33" t="str">
        <f>Jaar!C6</f>
        <v>Ria</v>
      </c>
      <c r="D5" s="34" t="str">
        <f>Jaar!D6</f>
        <v>van</v>
      </c>
      <c r="E5" s="79" t="str">
        <f>Jaar!E6</f>
        <v>Bezu</v>
      </c>
      <c r="F5" s="5"/>
      <c r="G5" s="5"/>
      <c r="H5" s="5"/>
      <c r="I5" s="5"/>
      <c r="J5" s="5"/>
      <c r="K5" s="5"/>
      <c r="L5" s="27">
        <f t="shared" si="0"/>
        <v>0</v>
      </c>
      <c r="M5" s="5">
        <f t="shared" si="1"/>
        <v>0</v>
      </c>
      <c r="N5" s="5">
        <f t="shared" si="2"/>
        <v>0</v>
      </c>
      <c r="O5" s="5">
        <f t="shared" si="3"/>
        <v>0</v>
      </c>
      <c r="P5" s="5">
        <f t="shared" si="4"/>
        <v>0</v>
      </c>
      <c r="Q5" s="5">
        <f t="shared" si="6"/>
        <v>0</v>
      </c>
      <c r="R5" s="5">
        <f t="shared" si="7"/>
        <v>0</v>
      </c>
    </row>
    <row r="6" spans="1:18" x14ac:dyDescent="0.3">
      <c r="A6" s="4">
        <v>5</v>
      </c>
      <c r="B6" s="4"/>
      <c r="C6" s="33" t="str">
        <f>Jaar!C7</f>
        <v>Martin</v>
      </c>
      <c r="D6" s="34" t="str">
        <f>Jaar!D7</f>
        <v>van</v>
      </c>
      <c r="E6" s="79" t="str">
        <f>Jaar!E7</f>
        <v>Bezu</v>
      </c>
      <c r="F6" s="5"/>
      <c r="G6" s="5"/>
      <c r="H6" s="5"/>
      <c r="I6" s="5"/>
      <c r="J6" s="5"/>
      <c r="K6" s="5"/>
      <c r="L6" s="27">
        <f t="shared" si="0"/>
        <v>0</v>
      </c>
      <c r="M6" s="5">
        <f t="shared" si="1"/>
        <v>0</v>
      </c>
      <c r="N6" s="5">
        <f t="shared" si="2"/>
        <v>0</v>
      </c>
      <c r="O6" s="5">
        <f t="shared" si="3"/>
        <v>0</v>
      </c>
      <c r="P6" s="5">
        <f t="shared" si="4"/>
        <v>0</v>
      </c>
      <c r="Q6" s="5">
        <f t="shared" si="6"/>
        <v>0</v>
      </c>
      <c r="R6" s="5">
        <f t="shared" si="7"/>
        <v>0</v>
      </c>
    </row>
    <row r="7" spans="1:18" x14ac:dyDescent="0.3">
      <c r="A7" s="4">
        <v>6</v>
      </c>
      <c r="B7" s="4"/>
      <c r="C7" s="33" t="str">
        <f>Jaar!C8</f>
        <v>Annie</v>
      </c>
      <c r="D7" s="34" t="str">
        <f>Jaar!D8</f>
        <v xml:space="preserve"> </v>
      </c>
      <c r="E7" s="79" t="str">
        <f>Jaar!E8</f>
        <v>Blaauwgeers</v>
      </c>
      <c r="F7" s="5"/>
      <c r="G7" s="5"/>
      <c r="H7" s="5"/>
      <c r="I7" s="5"/>
      <c r="J7" s="5"/>
      <c r="K7" s="5"/>
      <c r="L7" s="27">
        <f t="shared" si="0"/>
        <v>0</v>
      </c>
      <c r="M7" s="5">
        <f t="shared" si="1"/>
        <v>0</v>
      </c>
      <c r="N7" s="5">
        <f t="shared" si="2"/>
        <v>0</v>
      </c>
      <c r="O7" s="5">
        <f t="shared" si="3"/>
        <v>0</v>
      </c>
      <c r="P7" s="5">
        <f t="shared" si="4"/>
        <v>0</v>
      </c>
      <c r="Q7" s="5">
        <f t="shared" si="6"/>
        <v>0</v>
      </c>
      <c r="R7" s="5">
        <f t="shared" si="7"/>
        <v>0</v>
      </c>
    </row>
    <row r="8" spans="1:18" x14ac:dyDescent="0.3">
      <c r="A8" s="4">
        <v>7</v>
      </c>
      <c r="B8" s="4"/>
      <c r="C8" s="33" t="str">
        <f>Jaar!C9</f>
        <v>Truus</v>
      </c>
      <c r="D8" s="34" t="str">
        <f>Jaar!D9</f>
        <v xml:space="preserve"> </v>
      </c>
      <c r="E8" s="79" t="str">
        <f>Jaar!E9</f>
        <v>Boogaard</v>
      </c>
      <c r="F8" s="5"/>
      <c r="G8" s="5"/>
      <c r="H8" s="5"/>
      <c r="I8" s="5"/>
      <c r="J8" s="5"/>
      <c r="K8" s="5"/>
      <c r="L8" s="27">
        <f t="shared" si="0"/>
        <v>0</v>
      </c>
      <c r="M8" s="5">
        <f t="shared" si="1"/>
        <v>0</v>
      </c>
      <c r="N8" s="5">
        <f t="shared" si="2"/>
        <v>0</v>
      </c>
      <c r="O8" s="5">
        <f t="shared" si="3"/>
        <v>0</v>
      </c>
      <c r="P8" s="5">
        <f t="shared" si="4"/>
        <v>0</v>
      </c>
      <c r="Q8" s="5">
        <f t="shared" si="6"/>
        <v>0</v>
      </c>
      <c r="R8" s="5">
        <f t="shared" si="7"/>
        <v>0</v>
      </c>
    </row>
    <row r="9" spans="1:18" x14ac:dyDescent="0.3">
      <c r="A9" s="4">
        <v>8</v>
      </c>
      <c r="B9" s="4"/>
      <c r="C9" s="33" t="str">
        <f>Jaar!C10</f>
        <v>Ank</v>
      </c>
      <c r="D9" s="34" t="str">
        <f>Jaar!D10</f>
        <v xml:space="preserve"> </v>
      </c>
      <c r="E9" s="79" t="str">
        <f>Jaar!E10</f>
        <v>Bouwman</v>
      </c>
      <c r="F9" s="5"/>
      <c r="G9" s="5"/>
      <c r="H9" s="5"/>
      <c r="I9" s="5"/>
      <c r="J9" s="5"/>
      <c r="K9" s="5"/>
      <c r="L9" s="27">
        <f t="shared" si="0"/>
        <v>0</v>
      </c>
      <c r="M9" s="5">
        <f t="shared" si="1"/>
        <v>0</v>
      </c>
      <c r="N9" s="5">
        <f t="shared" si="2"/>
        <v>0</v>
      </c>
      <c r="O9" s="5">
        <f t="shared" si="3"/>
        <v>0</v>
      </c>
      <c r="P9" s="5">
        <f t="shared" si="4"/>
        <v>0</v>
      </c>
      <c r="Q9" s="5">
        <f t="shared" si="6"/>
        <v>0</v>
      </c>
      <c r="R9" s="5">
        <f t="shared" si="7"/>
        <v>0</v>
      </c>
    </row>
    <row r="10" spans="1:18" x14ac:dyDescent="0.3">
      <c r="A10" s="4">
        <v>9</v>
      </c>
      <c r="B10" s="4"/>
      <c r="C10" s="33" t="str">
        <f>Jaar!C11</f>
        <v>Harry</v>
      </c>
      <c r="D10" s="34" t="str">
        <f>Jaar!D11</f>
        <v xml:space="preserve"> </v>
      </c>
      <c r="E10" s="79" t="str">
        <f>Jaar!E11</f>
        <v>Bouwman</v>
      </c>
      <c r="F10" s="5"/>
      <c r="G10" s="5"/>
      <c r="H10" s="5"/>
      <c r="I10" s="5"/>
      <c r="J10" s="5"/>
      <c r="K10" s="5"/>
      <c r="L10" s="27">
        <f t="shared" si="0"/>
        <v>0</v>
      </c>
      <c r="M10" s="5">
        <f t="shared" si="1"/>
        <v>0</v>
      </c>
      <c r="N10" s="5">
        <f t="shared" si="2"/>
        <v>0</v>
      </c>
      <c r="O10" s="5">
        <f t="shared" si="3"/>
        <v>0</v>
      </c>
      <c r="P10" s="5">
        <f t="shared" si="4"/>
        <v>0</v>
      </c>
      <c r="Q10" s="5">
        <f t="shared" si="6"/>
        <v>0</v>
      </c>
      <c r="R10" s="5">
        <f t="shared" si="7"/>
        <v>0</v>
      </c>
    </row>
    <row r="11" spans="1:18" x14ac:dyDescent="0.3">
      <c r="A11" s="4">
        <v>10</v>
      </c>
      <c r="B11" s="4"/>
      <c r="C11" s="33" t="str">
        <f>Jaar!C12</f>
        <v>Ans</v>
      </c>
      <c r="D11" s="34" t="str">
        <f>Jaar!D12</f>
        <v>van</v>
      </c>
      <c r="E11" s="79" t="str">
        <f>Jaar!E12</f>
        <v>Breukelen</v>
      </c>
      <c r="F11" s="5"/>
      <c r="G11" s="5"/>
      <c r="H11" s="5"/>
      <c r="I11" s="5"/>
      <c r="J11" s="5"/>
      <c r="K11" s="5"/>
      <c r="L11" s="27">
        <f t="shared" si="0"/>
        <v>0</v>
      </c>
      <c r="M11" s="5">
        <f t="shared" si="1"/>
        <v>0</v>
      </c>
      <c r="N11" s="5">
        <f t="shared" si="2"/>
        <v>0</v>
      </c>
      <c r="O11" s="5">
        <f t="shared" si="3"/>
        <v>0</v>
      </c>
      <c r="P11" s="5">
        <f t="shared" si="4"/>
        <v>0</v>
      </c>
      <c r="Q11" s="5">
        <f t="shared" si="6"/>
        <v>0</v>
      </c>
      <c r="R11" s="5">
        <f t="shared" si="7"/>
        <v>0</v>
      </c>
    </row>
    <row r="12" spans="1:18" x14ac:dyDescent="0.3">
      <c r="A12" s="4">
        <v>11</v>
      </c>
      <c r="B12" s="4"/>
      <c r="C12" s="33" t="str">
        <f>Jaar!C13</f>
        <v>Joop</v>
      </c>
      <c r="D12" s="34" t="str">
        <f>Jaar!D13</f>
        <v>van</v>
      </c>
      <c r="E12" s="79" t="str">
        <f>Jaar!E13</f>
        <v>Breukelen</v>
      </c>
      <c r="F12" s="5"/>
      <c r="G12" s="5"/>
      <c r="H12" s="5"/>
      <c r="I12" s="5"/>
      <c r="J12" s="5"/>
      <c r="K12" s="5"/>
      <c r="L12" s="27">
        <f t="shared" si="0"/>
        <v>0</v>
      </c>
      <c r="M12" s="5">
        <f t="shared" si="1"/>
        <v>0</v>
      </c>
      <c r="N12" s="5">
        <f t="shared" si="2"/>
        <v>0</v>
      </c>
      <c r="O12" s="5">
        <f t="shared" si="3"/>
        <v>0</v>
      </c>
      <c r="P12" s="5">
        <f t="shared" si="4"/>
        <v>0</v>
      </c>
      <c r="Q12" s="5">
        <f t="shared" si="6"/>
        <v>0</v>
      </c>
      <c r="R12" s="5">
        <f t="shared" si="7"/>
        <v>0</v>
      </c>
    </row>
    <row r="13" spans="1:18" x14ac:dyDescent="0.3">
      <c r="A13" s="4">
        <v>12</v>
      </c>
      <c r="B13" s="4"/>
      <c r="C13" s="33" t="str">
        <f>Jaar!C14</f>
        <v>Gerrie</v>
      </c>
      <c r="D13" s="34" t="str">
        <f>Jaar!D14</f>
        <v>de</v>
      </c>
      <c r="E13" s="79" t="str">
        <f>Jaar!E14</f>
        <v>Coo</v>
      </c>
      <c r="F13" s="5"/>
      <c r="G13" s="5"/>
      <c r="H13" s="5"/>
      <c r="I13" s="5"/>
      <c r="J13" s="5"/>
      <c r="K13" s="5"/>
      <c r="L13" s="27">
        <f t="shared" si="0"/>
        <v>0</v>
      </c>
      <c r="M13" s="5">
        <f t="shared" si="1"/>
        <v>0</v>
      </c>
      <c r="N13" s="5">
        <f t="shared" si="2"/>
        <v>0</v>
      </c>
      <c r="O13" s="5">
        <f t="shared" si="3"/>
        <v>0</v>
      </c>
      <c r="P13" s="5">
        <f t="shared" si="4"/>
        <v>0</v>
      </c>
      <c r="Q13" s="5">
        <f t="shared" si="6"/>
        <v>0</v>
      </c>
      <c r="R13" s="5">
        <f t="shared" si="7"/>
        <v>0</v>
      </c>
    </row>
    <row r="14" spans="1:18" x14ac:dyDescent="0.3">
      <c r="A14" s="4">
        <v>13</v>
      </c>
      <c r="B14" s="4"/>
      <c r="C14" s="33" t="str">
        <f>Jaar!C15</f>
        <v>Frans</v>
      </c>
      <c r="D14" s="34" t="str">
        <f>Jaar!D15</f>
        <v>de</v>
      </c>
      <c r="E14" s="79" t="str">
        <f>Jaar!E15</f>
        <v>Coo</v>
      </c>
      <c r="F14" s="5"/>
      <c r="G14" s="5"/>
      <c r="H14" s="5"/>
      <c r="I14" s="5"/>
      <c r="J14" s="5"/>
      <c r="K14" s="5"/>
      <c r="L14" s="27">
        <f t="shared" si="0"/>
        <v>0</v>
      </c>
      <c r="M14" s="5">
        <f t="shared" si="1"/>
        <v>0</v>
      </c>
      <c r="N14" s="5">
        <f t="shared" si="2"/>
        <v>0</v>
      </c>
      <c r="O14" s="5">
        <f t="shared" si="3"/>
        <v>0</v>
      </c>
      <c r="P14" s="5">
        <f t="shared" si="4"/>
        <v>0</v>
      </c>
      <c r="Q14" s="5">
        <f t="shared" si="6"/>
        <v>0</v>
      </c>
      <c r="R14" s="5">
        <f t="shared" si="7"/>
        <v>0</v>
      </c>
    </row>
    <row r="15" spans="1:18" x14ac:dyDescent="0.3">
      <c r="A15" s="4">
        <v>14</v>
      </c>
      <c r="B15" s="4"/>
      <c r="C15" s="33" t="str">
        <f>Jaar!C16</f>
        <v>Ko</v>
      </c>
      <c r="D15" s="34" t="str">
        <f>Jaar!D16</f>
        <v>van</v>
      </c>
      <c r="E15" s="79" t="str">
        <f>Jaar!E16</f>
        <v>Duuren</v>
      </c>
      <c r="F15" s="21"/>
      <c r="G15" s="21"/>
      <c r="H15" s="21"/>
      <c r="I15" s="21"/>
      <c r="J15" s="21"/>
      <c r="K15" s="21"/>
      <c r="L15" s="27">
        <f t="shared" si="0"/>
        <v>0</v>
      </c>
      <c r="M15" s="5">
        <f t="shared" si="1"/>
        <v>0</v>
      </c>
      <c r="N15" s="5">
        <f t="shared" si="2"/>
        <v>0</v>
      </c>
      <c r="O15" s="5">
        <f t="shared" si="3"/>
        <v>0</v>
      </c>
      <c r="P15" s="5">
        <f t="shared" si="4"/>
        <v>0</v>
      </c>
      <c r="Q15" s="5">
        <f t="shared" si="6"/>
        <v>0</v>
      </c>
      <c r="R15" s="5">
        <f t="shared" si="7"/>
        <v>0</v>
      </c>
    </row>
    <row r="16" spans="1:18" x14ac:dyDescent="0.3">
      <c r="A16" s="4">
        <v>15</v>
      </c>
      <c r="B16" s="4"/>
      <c r="C16" s="33" t="str">
        <f>Jaar!C17</f>
        <v>Rineke</v>
      </c>
      <c r="D16" s="34" t="str">
        <f>Jaar!D17</f>
        <v xml:space="preserve"> </v>
      </c>
      <c r="E16" s="79" t="str">
        <f>Jaar!E17</f>
        <v>Elsing</v>
      </c>
      <c r="F16" s="5"/>
      <c r="G16" s="5"/>
      <c r="H16" s="5"/>
      <c r="I16" s="5"/>
      <c r="J16" s="5"/>
      <c r="K16" s="5"/>
      <c r="L16" s="27">
        <f t="shared" si="0"/>
        <v>0</v>
      </c>
      <c r="M16" s="5">
        <f t="shared" si="1"/>
        <v>0</v>
      </c>
      <c r="N16" s="5">
        <f t="shared" si="2"/>
        <v>0</v>
      </c>
      <c r="O16" s="5">
        <f t="shared" si="3"/>
        <v>0</v>
      </c>
      <c r="P16" s="5">
        <f t="shared" si="4"/>
        <v>0</v>
      </c>
      <c r="Q16" s="5">
        <f t="shared" si="6"/>
        <v>0</v>
      </c>
      <c r="R16" s="5">
        <f t="shared" si="7"/>
        <v>0</v>
      </c>
    </row>
    <row r="17" spans="1:18" x14ac:dyDescent="0.3">
      <c r="A17" s="4">
        <v>16</v>
      </c>
      <c r="B17" s="4"/>
      <c r="C17" s="33" t="str">
        <f>Jaar!C18</f>
        <v>Gerard</v>
      </c>
      <c r="D17" s="34" t="str">
        <f>Jaar!D18</f>
        <v xml:space="preserve"> </v>
      </c>
      <c r="E17" s="79" t="str">
        <f>Jaar!E18</f>
        <v>Elsing</v>
      </c>
      <c r="F17" s="21"/>
      <c r="G17" s="21"/>
      <c r="H17" s="21"/>
      <c r="I17" s="21"/>
      <c r="J17" s="21"/>
      <c r="K17" s="21"/>
      <c r="L17" s="27">
        <f t="shared" si="0"/>
        <v>0</v>
      </c>
      <c r="M17" s="5">
        <f t="shared" si="1"/>
        <v>0</v>
      </c>
      <c r="N17" s="5">
        <f t="shared" si="2"/>
        <v>0</v>
      </c>
      <c r="O17" s="5">
        <f t="shared" si="3"/>
        <v>0</v>
      </c>
      <c r="P17" s="5">
        <f t="shared" si="4"/>
        <v>0</v>
      </c>
      <c r="Q17" s="5">
        <f t="shared" si="6"/>
        <v>0</v>
      </c>
      <c r="R17" s="5">
        <f t="shared" si="7"/>
        <v>0</v>
      </c>
    </row>
    <row r="18" spans="1:18" x14ac:dyDescent="0.3">
      <c r="A18" s="4">
        <v>17</v>
      </c>
      <c r="B18" s="4"/>
      <c r="C18" s="33" t="str">
        <f>Jaar!C19</f>
        <v>Henk</v>
      </c>
      <c r="D18" s="34" t="str">
        <f>Jaar!D19</f>
        <v xml:space="preserve"> </v>
      </c>
      <c r="E18" s="79" t="str">
        <f>Jaar!E19</f>
        <v>Enserink</v>
      </c>
      <c r="F18" s="5"/>
      <c r="G18" s="5"/>
      <c r="H18" s="5"/>
      <c r="I18" s="5"/>
      <c r="J18" s="5"/>
      <c r="K18" s="5"/>
      <c r="L18" s="27">
        <f t="shared" si="0"/>
        <v>0</v>
      </c>
      <c r="M18" s="5">
        <f t="shared" si="1"/>
        <v>0</v>
      </c>
      <c r="N18" s="5">
        <f t="shared" si="2"/>
        <v>0</v>
      </c>
      <c r="O18" s="5">
        <f t="shared" si="3"/>
        <v>0</v>
      </c>
      <c r="P18" s="5">
        <f t="shared" si="4"/>
        <v>0</v>
      </c>
      <c r="Q18" s="5">
        <f t="shared" si="6"/>
        <v>0</v>
      </c>
      <c r="R18" s="5">
        <f t="shared" si="7"/>
        <v>0</v>
      </c>
    </row>
    <row r="19" spans="1:18" x14ac:dyDescent="0.3">
      <c r="A19" s="4">
        <v>18</v>
      </c>
      <c r="B19" s="4"/>
      <c r="C19" s="33" t="str">
        <f>Jaar!C20</f>
        <v>Geert</v>
      </c>
      <c r="D19" s="34" t="str">
        <f>Jaar!D20</f>
        <v xml:space="preserve"> </v>
      </c>
      <c r="E19" s="79" t="str">
        <f>Jaar!E20</f>
        <v>Eshuis</v>
      </c>
      <c r="F19" s="20"/>
      <c r="G19" s="20"/>
      <c r="H19" s="20"/>
      <c r="I19" s="20"/>
      <c r="J19" s="20"/>
      <c r="K19" s="20"/>
      <c r="L19" s="27">
        <f t="shared" si="0"/>
        <v>0</v>
      </c>
      <c r="M19" s="5">
        <f t="shared" si="1"/>
        <v>0</v>
      </c>
      <c r="N19" s="5">
        <f t="shared" si="2"/>
        <v>0</v>
      </c>
      <c r="O19" s="5">
        <f t="shared" si="3"/>
        <v>0</v>
      </c>
      <c r="P19" s="5">
        <f t="shared" si="4"/>
        <v>0</v>
      </c>
      <c r="Q19" s="5">
        <f t="shared" si="6"/>
        <v>0</v>
      </c>
      <c r="R19" s="5">
        <f t="shared" si="7"/>
        <v>0</v>
      </c>
    </row>
    <row r="20" spans="1:18" x14ac:dyDescent="0.3">
      <c r="A20" s="4">
        <v>19</v>
      </c>
      <c r="B20" s="4"/>
      <c r="C20" s="33" t="str">
        <f>Jaar!C21</f>
        <v>Evert</v>
      </c>
      <c r="D20" s="34" t="str">
        <f>Jaar!D21</f>
        <v xml:space="preserve"> </v>
      </c>
      <c r="E20" s="79" t="str">
        <f>Jaar!E21</f>
        <v>Eversen</v>
      </c>
      <c r="F20" s="5"/>
      <c r="G20" s="5"/>
      <c r="H20" s="5"/>
      <c r="I20" s="5"/>
      <c r="J20" s="5"/>
      <c r="K20" s="5"/>
      <c r="L20" s="27">
        <f t="shared" si="0"/>
        <v>0</v>
      </c>
      <c r="M20" s="5">
        <f t="shared" si="1"/>
        <v>0</v>
      </c>
      <c r="N20" s="5">
        <f t="shared" si="2"/>
        <v>0</v>
      </c>
      <c r="O20" s="5">
        <f t="shared" si="3"/>
        <v>0</v>
      </c>
      <c r="P20" s="5">
        <f t="shared" si="4"/>
        <v>0</v>
      </c>
      <c r="Q20" s="5">
        <f t="shared" si="6"/>
        <v>0</v>
      </c>
      <c r="R20" s="5">
        <f t="shared" si="7"/>
        <v>0</v>
      </c>
    </row>
    <row r="21" spans="1:18" x14ac:dyDescent="0.3">
      <c r="A21" s="4">
        <v>20</v>
      </c>
      <c r="B21" s="4"/>
      <c r="C21" s="33" t="str">
        <f>Jaar!C22</f>
        <v>Jolanda</v>
      </c>
      <c r="D21" s="34" t="str">
        <f>Jaar!D22</f>
        <v>van</v>
      </c>
      <c r="E21" s="79" t="str">
        <f>Jaar!E22</f>
        <v xml:space="preserve">Groeningen </v>
      </c>
      <c r="F21" s="5"/>
      <c r="G21" s="5"/>
      <c r="H21" s="5"/>
      <c r="I21" s="5"/>
      <c r="J21" s="5"/>
      <c r="K21" s="5"/>
      <c r="L21" s="5">
        <f t="shared" si="0"/>
        <v>0</v>
      </c>
      <c r="M21" s="5">
        <f t="shared" si="1"/>
        <v>0</v>
      </c>
      <c r="N21" s="5">
        <f t="shared" si="2"/>
        <v>0</v>
      </c>
      <c r="O21" s="5"/>
      <c r="P21" s="5"/>
      <c r="Q21" s="5">
        <f t="shared" si="6"/>
        <v>0</v>
      </c>
      <c r="R21" s="5">
        <f t="shared" si="7"/>
        <v>0</v>
      </c>
    </row>
    <row r="22" spans="1:18" x14ac:dyDescent="0.3">
      <c r="A22" s="4">
        <v>21</v>
      </c>
      <c r="B22" s="4"/>
      <c r="C22" s="33" t="str">
        <f>Jaar!C23</f>
        <v>Nel</v>
      </c>
      <c r="D22" s="34" t="str">
        <f>Jaar!D23</f>
        <v>van</v>
      </c>
      <c r="E22" s="79" t="str">
        <f>Jaar!E23</f>
        <v xml:space="preserve">Groeningen </v>
      </c>
      <c r="F22" s="20"/>
      <c r="G22" s="20"/>
      <c r="H22" s="20"/>
      <c r="I22" s="20"/>
      <c r="J22" s="20"/>
      <c r="K22" s="20"/>
      <c r="L22" s="5">
        <f t="shared" si="0"/>
        <v>0</v>
      </c>
      <c r="M22" s="5">
        <f t="shared" si="1"/>
        <v>0</v>
      </c>
      <c r="N22" s="5">
        <f t="shared" si="2"/>
        <v>0</v>
      </c>
      <c r="O22" s="5">
        <f t="shared" ref="O22:O46" si="8">F22+H22+J22</f>
        <v>0</v>
      </c>
      <c r="P22" s="5">
        <f t="shared" ref="P22:P46" si="9">G22+I22+K22</f>
        <v>0</v>
      </c>
      <c r="Q22" s="5">
        <f t="shared" si="6"/>
        <v>0</v>
      </c>
      <c r="R22" s="5">
        <f t="shared" si="7"/>
        <v>0</v>
      </c>
    </row>
    <row r="23" spans="1:18" x14ac:dyDescent="0.3">
      <c r="A23" s="4">
        <v>22</v>
      </c>
      <c r="B23" s="4"/>
      <c r="C23" s="33" t="str">
        <f>Jaar!C24</f>
        <v>Wil</v>
      </c>
      <c r="D23" s="34" t="str">
        <f>Jaar!D24</f>
        <v>de</v>
      </c>
      <c r="E23" s="79" t="str">
        <f>Jaar!E24</f>
        <v>Groot</v>
      </c>
      <c r="F23" s="5"/>
      <c r="G23" s="5"/>
      <c r="H23" s="5"/>
      <c r="I23" s="5"/>
      <c r="J23" s="5"/>
      <c r="K23" s="5"/>
      <c r="L23" s="5">
        <f t="shared" si="0"/>
        <v>0</v>
      </c>
      <c r="M23" s="5">
        <f t="shared" si="1"/>
        <v>0</v>
      </c>
      <c r="N23" s="5">
        <f t="shared" si="2"/>
        <v>0</v>
      </c>
      <c r="O23" s="5">
        <f t="shared" si="8"/>
        <v>0</v>
      </c>
      <c r="P23" s="5">
        <f t="shared" si="9"/>
        <v>0</v>
      </c>
      <c r="Q23" s="5">
        <f t="shared" si="6"/>
        <v>0</v>
      </c>
      <c r="R23" s="5">
        <f t="shared" si="7"/>
        <v>0</v>
      </c>
    </row>
    <row r="24" spans="1:18" x14ac:dyDescent="0.3">
      <c r="A24" s="4">
        <v>23</v>
      </c>
      <c r="B24" s="4"/>
      <c r="C24" s="33" t="str">
        <f>Jaar!C25</f>
        <v>Ruud</v>
      </c>
      <c r="D24" s="34" t="str">
        <f>Jaar!D25</f>
        <v>de</v>
      </c>
      <c r="E24" s="79" t="str">
        <f>Jaar!E25</f>
        <v>Groot</v>
      </c>
      <c r="F24" s="21"/>
      <c r="G24" s="21"/>
      <c r="H24" s="20"/>
      <c r="I24" s="20"/>
      <c r="J24" s="20"/>
      <c r="K24" s="20"/>
      <c r="L24" s="5">
        <f t="shared" si="0"/>
        <v>0</v>
      </c>
      <c r="M24" s="5">
        <f t="shared" si="1"/>
        <v>0</v>
      </c>
      <c r="N24" s="5">
        <f t="shared" si="2"/>
        <v>0</v>
      </c>
      <c r="O24" s="5">
        <f t="shared" si="8"/>
        <v>0</v>
      </c>
      <c r="P24" s="5">
        <f t="shared" si="9"/>
        <v>0</v>
      </c>
      <c r="Q24" s="5">
        <f t="shared" si="6"/>
        <v>0</v>
      </c>
      <c r="R24" s="5">
        <f t="shared" si="7"/>
        <v>0</v>
      </c>
    </row>
    <row r="25" spans="1:18" x14ac:dyDescent="0.3">
      <c r="A25" s="4">
        <v>24</v>
      </c>
      <c r="B25" s="4"/>
      <c r="C25" s="33" t="str">
        <f>Jaar!C26</f>
        <v>Peter</v>
      </c>
      <c r="D25" s="34" t="str">
        <f>Jaar!D26</f>
        <v xml:space="preserve"> </v>
      </c>
      <c r="E25" s="79" t="str">
        <f>Jaar!E26</f>
        <v>Hogervorst</v>
      </c>
      <c r="F25" s="20"/>
      <c r="G25" s="20"/>
      <c r="H25" s="20"/>
      <c r="I25" s="20"/>
      <c r="J25" s="20"/>
      <c r="K25" s="20"/>
      <c r="L25" s="5">
        <f t="shared" si="0"/>
        <v>0</v>
      </c>
      <c r="M25" s="5">
        <f t="shared" si="1"/>
        <v>0</v>
      </c>
      <c r="N25" s="5">
        <f t="shared" si="2"/>
        <v>0</v>
      </c>
      <c r="O25" s="5">
        <f t="shared" si="8"/>
        <v>0</v>
      </c>
      <c r="P25" s="5">
        <f t="shared" si="9"/>
        <v>0</v>
      </c>
      <c r="Q25" s="5">
        <f t="shared" si="6"/>
        <v>0</v>
      </c>
      <c r="R25" s="5">
        <f t="shared" si="7"/>
        <v>0</v>
      </c>
    </row>
    <row r="26" spans="1:18" x14ac:dyDescent="0.3">
      <c r="A26" s="4">
        <v>25</v>
      </c>
      <c r="B26" s="4"/>
      <c r="C26" s="33" t="str">
        <f>Jaar!C27</f>
        <v>Corrie</v>
      </c>
      <c r="D26" s="34" t="str">
        <f>Jaar!D27</f>
        <v>van de</v>
      </c>
      <c r="E26" s="79" t="str">
        <f>Jaar!E27</f>
        <v>Jans-Akker</v>
      </c>
      <c r="F26" s="5"/>
      <c r="G26" s="5"/>
      <c r="H26" s="5"/>
      <c r="I26" s="5"/>
      <c r="J26" s="5"/>
      <c r="K26" s="5"/>
      <c r="L26" s="5">
        <f t="shared" si="0"/>
        <v>0</v>
      </c>
      <c r="M26" s="5">
        <f t="shared" si="1"/>
        <v>0</v>
      </c>
      <c r="N26" s="5">
        <f t="shared" si="2"/>
        <v>0</v>
      </c>
      <c r="O26" s="5">
        <f t="shared" si="8"/>
        <v>0</v>
      </c>
      <c r="P26" s="5">
        <f t="shared" si="9"/>
        <v>0</v>
      </c>
      <c r="Q26" s="5">
        <f t="shared" si="6"/>
        <v>0</v>
      </c>
      <c r="R26" s="5">
        <f t="shared" si="7"/>
        <v>0</v>
      </c>
    </row>
    <row r="27" spans="1:18" x14ac:dyDescent="0.3">
      <c r="A27" s="4">
        <v>26</v>
      </c>
      <c r="B27" s="4"/>
      <c r="C27" s="33" t="str">
        <f>Jaar!C28</f>
        <v>Nel</v>
      </c>
      <c r="D27" s="34" t="str">
        <f>Jaar!D28</f>
        <v>de</v>
      </c>
      <c r="E27" s="79" t="str">
        <f>Jaar!E28</f>
        <v>Jong</v>
      </c>
      <c r="F27" s="20"/>
      <c r="G27" s="20"/>
      <c r="H27" s="20"/>
      <c r="I27" s="20"/>
      <c r="J27" s="20"/>
      <c r="K27" s="20"/>
      <c r="L27" s="5">
        <f t="shared" si="0"/>
        <v>0</v>
      </c>
      <c r="M27" s="5">
        <f t="shared" si="1"/>
        <v>0</v>
      </c>
      <c r="N27" s="5">
        <f t="shared" si="2"/>
        <v>0</v>
      </c>
      <c r="O27" s="5">
        <f t="shared" si="8"/>
        <v>0</v>
      </c>
      <c r="P27" s="5">
        <f t="shared" si="9"/>
        <v>0</v>
      </c>
      <c r="Q27" s="5">
        <f t="shared" si="6"/>
        <v>0</v>
      </c>
      <c r="R27" s="5">
        <f t="shared" si="7"/>
        <v>0</v>
      </c>
    </row>
    <row r="28" spans="1:18" x14ac:dyDescent="0.3">
      <c r="A28" s="4">
        <v>27</v>
      </c>
      <c r="B28" s="4"/>
      <c r="C28" s="33" t="str">
        <f>Jaar!C29</f>
        <v>Daria</v>
      </c>
      <c r="D28" s="34" t="str">
        <f>Jaar!D29</f>
        <v>van</v>
      </c>
      <c r="E28" s="79" t="str">
        <f>Jaar!E29</f>
        <v>Kenna</v>
      </c>
      <c r="F28" s="5"/>
      <c r="G28" s="5"/>
      <c r="H28" s="5"/>
      <c r="I28" s="5"/>
      <c r="J28" s="5"/>
      <c r="K28" s="5"/>
      <c r="L28" s="5">
        <f t="shared" si="0"/>
        <v>0</v>
      </c>
      <c r="M28" s="5">
        <f t="shared" si="1"/>
        <v>0</v>
      </c>
      <c r="N28" s="5">
        <f t="shared" si="2"/>
        <v>0</v>
      </c>
      <c r="O28" s="5">
        <f t="shared" si="8"/>
        <v>0</v>
      </c>
      <c r="P28" s="5">
        <f t="shared" si="9"/>
        <v>0</v>
      </c>
      <c r="Q28" s="5">
        <f t="shared" si="6"/>
        <v>0</v>
      </c>
      <c r="R28" s="5">
        <f t="shared" si="7"/>
        <v>0</v>
      </c>
    </row>
    <row r="29" spans="1:18" x14ac:dyDescent="0.3">
      <c r="A29" s="4">
        <v>28</v>
      </c>
      <c r="B29" s="4"/>
      <c r="C29" s="33" t="str">
        <f>Jaar!C30</f>
        <v>Leis</v>
      </c>
      <c r="D29" s="34" t="str">
        <f>Jaar!D30</f>
        <v xml:space="preserve"> </v>
      </c>
      <c r="E29" s="79" t="str">
        <f>Jaar!E30</f>
        <v>Klein Gebbink</v>
      </c>
      <c r="F29" s="21"/>
      <c r="G29" s="21"/>
      <c r="H29" s="21"/>
      <c r="I29" s="21"/>
      <c r="J29" s="21"/>
      <c r="K29" s="21"/>
      <c r="L29" s="5">
        <f t="shared" si="0"/>
        <v>0</v>
      </c>
      <c r="M29" s="5">
        <f t="shared" si="1"/>
        <v>0</v>
      </c>
      <c r="N29" s="5">
        <f t="shared" si="2"/>
        <v>0</v>
      </c>
      <c r="O29" s="5">
        <f t="shared" si="8"/>
        <v>0</v>
      </c>
      <c r="P29" s="5">
        <f t="shared" si="9"/>
        <v>0</v>
      </c>
      <c r="Q29" s="5">
        <f t="shared" si="6"/>
        <v>0</v>
      </c>
      <c r="R29" s="5">
        <f t="shared" si="7"/>
        <v>0</v>
      </c>
    </row>
    <row r="30" spans="1:18" x14ac:dyDescent="0.3">
      <c r="A30" s="4">
        <v>29</v>
      </c>
      <c r="B30" s="4"/>
      <c r="C30" s="33" t="str">
        <f>Jaar!C31</f>
        <v>Henk</v>
      </c>
      <c r="D30" s="34" t="str">
        <f>Jaar!D31</f>
        <v xml:space="preserve"> </v>
      </c>
      <c r="E30" s="79" t="str">
        <f>Jaar!E31</f>
        <v>Koet</v>
      </c>
      <c r="F30" s="5"/>
      <c r="G30" s="5"/>
      <c r="H30" s="5"/>
      <c r="I30" s="5"/>
      <c r="J30" s="5"/>
      <c r="K30" s="5"/>
      <c r="L30" s="5">
        <f t="shared" si="0"/>
        <v>0</v>
      </c>
      <c r="M30" s="5">
        <f t="shared" si="1"/>
        <v>0</v>
      </c>
      <c r="N30" s="5">
        <f t="shared" si="2"/>
        <v>0</v>
      </c>
      <c r="O30" s="5">
        <f t="shared" si="8"/>
        <v>0</v>
      </c>
      <c r="P30" s="5">
        <f t="shared" si="9"/>
        <v>0</v>
      </c>
      <c r="Q30" s="5">
        <f t="shared" si="6"/>
        <v>0</v>
      </c>
      <c r="R30" s="5">
        <f t="shared" si="7"/>
        <v>0</v>
      </c>
    </row>
    <row r="31" spans="1:18" x14ac:dyDescent="0.3">
      <c r="A31" s="4">
        <v>30</v>
      </c>
      <c r="B31" s="4"/>
      <c r="C31" s="33" t="str">
        <f>Jaar!C32</f>
        <v>Wim</v>
      </c>
      <c r="D31" s="34" t="str">
        <f>Jaar!D32</f>
        <v>van</v>
      </c>
      <c r="E31" s="79" t="str">
        <f>Jaar!E32</f>
        <v>Kouwen</v>
      </c>
      <c r="F31" s="20"/>
      <c r="G31" s="20"/>
      <c r="H31" s="20"/>
      <c r="I31" s="20"/>
      <c r="J31" s="20"/>
      <c r="K31" s="20"/>
      <c r="L31" s="5">
        <f t="shared" si="0"/>
        <v>0</v>
      </c>
      <c r="M31" s="5">
        <f t="shared" si="1"/>
        <v>0</v>
      </c>
      <c r="N31" s="5">
        <f t="shared" si="2"/>
        <v>0</v>
      </c>
      <c r="O31" s="5">
        <f t="shared" si="8"/>
        <v>0</v>
      </c>
      <c r="P31" s="5">
        <f t="shared" si="9"/>
        <v>0</v>
      </c>
      <c r="Q31" s="5">
        <f t="shared" si="6"/>
        <v>0</v>
      </c>
      <c r="R31" s="5">
        <f t="shared" si="7"/>
        <v>0</v>
      </c>
    </row>
    <row r="32" spans="1:18" x14ac:dyDescent="0.3">
      <c r="A32" s="4">
        <v>31</v>
      </c>
      <c r="B32" s="4"/>
      <c r="C32" s="33" t="str">
        <f>Jaar!C33</f>
        <v>Piet</v>
      </c>
      <c r="D32" s="34" t="str">
        <f>Jaar!D33</f>
        <v>van</v>
      </c>
      <c r="E32" s="79" t="str">
        <f>Jaar!E33</f>
        <v>Laaren</v>
      </c>
      <c r="F32" s="21"/>
      <c r="G32" s="21"/>
      <c r="H32" s="21"/>
      <c r="I32" s="21"/>
      <c r="J32" s="21"/>
      <c r="K32" s="21"/>
      <c r="L32" s="5">
        <f t="shared" si="0"/>
        <v>0</v>
      </c>
      <c r="M32" s="5">
        <f t="shared" si="1"/>
        <v>0</v>
      </c>
      <c r="N32" s="5">
        <f t="shared" si="2"/>
        <v>0</v>
      </c>
      <c r="O32" s="5">
        <f t="shared" si="8"/>
        <v>0</v>
      </c>
      <c r="P32" s="5">
        <f t="shared" si="9"/>
        <v>0</v>
      </c>
      <c r="Q32" s="5">
        <f t="shared" si="6"/>
        <v>0</v>
      </c>
      <c r="R32" s="5">
        <f t="shared" si="7"/>
        <v>0</v>
      </c>
    </row>
    <row r="33" spans="1:18" x14ac:dyDescent="0.3">
      <c r="A33" s="4">
        <v>32</v>
      </c>
      <c r="B33" s="4"/>
      <c r="C33" s="33" t="str">
        <f>Jaar!C34</f>
        <v>Hans</v>
      </c>
      <c r="D33" s="34" t="str">
        <f>Jaar!D34</f>
        <v xml:space="preserve"> </v>
      </c>
      <c r="E33" s="79" t="str">
        <f>Jaar!E34</f>
        <v>Lammerts</v>
      </c>
      <c r="F33" s="20"/>
      <c r="G33" s="20"/>
      <c r="H33" s="20"/>
      <c r="I33" s="20"/>
      <c r="J33" s="20"/>
      <c r="K33" s="20"/>
      <c r="L33" s="5">
        <f t="shared" si="0"/>
        <v>0</v>
      </c>
      <c r="M33" s="5">
        <f t="shared" si="1"/>
        <v>0</v>
      </c>
      <c r="N33" s="5">
        <f t="shared" si="2"/>
        <v>0</v>
      </c>
      <c r="O33" s="5">
        <f t="shared" si="8"/>
        <v>0</v>
      </c>
      <c r="P33" s="5">
        <f t="shared" si="9"/>
        <v>0</v>
      </c>
      <c r="Q33" s="5">
        <f t="shared" si="6"/>
        <v>0</v>
      </c>
      <c r="R33" s="5">
        <f t="shared" si="7"/>
        <v>0</v>
      </c>
    </row>
    <row r="34" spans="1:18" x14ac:dyDescent="0.3">
      <c r="A34" s="4">
        <v>33</v>
      </c>
      <c r="B34" s="4"/>
      <c r="C34" s="33" t="str">
        <f>Jaar!C35</f>
        <v xml:space="preserve">Jan </v>
      </c>
      <c r="D34" s="34" t="str">
        <f>Jaar!D35</f>
        <v>de</v>
      </c>
      <c r="E34" s="79" t="str">
        <f>Jaar!E35</f>
        <v>Lange</v>
      </c>
      <c r="F34" s="5"/>
      <c r="G34" s="5"/>
      <c r="H34" s="5"/>
      <c r="I34" s="5"/>
      <c r="J34" s="5"/>
      <c r="K34" s="5"/>
      <c r="L34" s="5">
        <f t="shared" si="0"/>
        <v>0</v>
      </c>
      <c r="M34" s="5">
        <f t="shared" si="1"/>
        <v>0</v>
      </c>
      <c r="N34" s="5">
        <f t="shared" si="2"/>
        <v>0</v>
      </c>
      <c r="O34" s="5">
        <f t="shared" si="8"/>
        <v>0</v>
      </c>
      <c r="P34" s="5">
        <f t="shared" si="9"/>
        <v>0</v>
      </c>
      <c r="Q34" s="5">
        <f t="shared" si="6"/>
        <v>0</v>
      </c>
      <c r="R34" s="5">
        <f t="shared" si="7"/>
        <v>0</v>
      </c>
    </row>
    <row r="35" spans="1:18" x14ac:dyDescent="0.3">
      <c r="A35" s="4">
        <v>34</v>
      </c>
      <c r="B35" s="4"/>
      <c r="C35" s="33" t="str">
        <f>Jaar!C36</f>
        <v>An</v>
      </c>
      <c r="D35" s="34" t="str">
        <f>Jaar!D36</f>
        <v xml:space="preserve"> </v>
      </c>
      <c r="E35" s="79" t="str">
        <f>Jaar!E36</f>
        <v>Lijffijt</v>
      </c>
      <c r="F35" s="20"/>
      <c r="G35" s="20"/>
      <c r="H35" s="20"/>
      <c r="I35" s="20"/>
      <c r="J35" s="20"/>
      <c r="K35" s="20"/>
      <c r="L35" s="5">
        <f t="shared" si="0"/>
        <v>0</v>
      </c>
      <c r="M35" s="5">
        <f t="shared" si="1"/>
        <v>0</v>
      </c>
      <c r="N35" s="5">
        <f t="shared" si="2"/>
        <v>0</v>
      </c>
      <c r="O35" s="5">
        <f t="shared" si="8"/>
        <v>0</v>
      </c>
      <c r="P35" s="5">
        <f t="shared" si="9"/>
        <v>0</v>
      </c>
      <c r="Q35" s="5">
        <f t="shared" si="6"/>
        <v>0</v>
      </c>
      <c r="R35" s="5">
        <f t="shared" si="7"/>
        <v>0</v>
      </c>
    </row>
    <row r="36" spans="1:18" x14ac:dyDescent="0.3">
      <c r="A36" s="4">
        <v>35</v>
      </c>
      <c r="B36" s="4"/>
      <c r="C36" s="33" t="e">
        <f>Jaar!#REF!</f>
        <v>#REF!</v>
      </c>
      <c r="D36" s="34" t="e">
        <f>Jaar!#REF!</f>
        <v>#REF!</v>
      </c>
      <c r="E36" s="79" t="e">
        <f>Jaar!#REF!</f>
        <v>#REF!</v>
      </c>
      <c r="F36" s="5"/>
      <c r="G36" s="5"/>
      <c r="H36" s="5"/>
      <c r="I36" s="5"/>
      <c r="J36" s="5"/>
      <c r="K36" s="5"/>
      <c r="L36" s="5">
        <f t="shared" si="0"/>
        <v>0</v>
      </c>
      <c r="M36" s="5">
        <f t="shared" si="1"/>
        <v>0</v>
      </c>
      <c r="N36" s="5">
        <f t="shared" si="2"/>
        <v>0</v>
      </c>
      <c r="O36" s="5">
        <f t="shared" si="8"/>
        <v>0</v>
      </c>
      <c r="P36" s="5">
        <f t="shared" si="9"/>
        <v>0</v>
      </c>
      <c r="Q36" s="5">
        <f t="shared" si="6"/>
        <v>0</v>
      </c>
      <c r="R36" s="5">
        <f t="shared" si="7"/>
        <v>0</v>
      </c>
    </row>
    <row r="37" spans="1:18" x14ac:dyDescent="0.3">
      <c r="A37" s="4">
        <v>36</v>
      </c>
      <c r="B37" s="4"/>
      <c r="C37" s="33" t="str">
        <f>Jaar!C37</f>
        <v>Annie</v>
      </c>
      <c r="D37" s="34" t="str">
        <f>Jaar!D37</f>
        <v>van</v>
      </c>
      <c r="E37" s="79" t="str">
        <f>Jaar!E37</f>
        <v>Mameren</v>
      </c>
      <c r="F37" s="5"/>
      <c r="G37" s="5"/>
      <c r="H37" s="5"/>
      <c r="I37" s="5"/>
      <c r="J37" s="5"/>
      <c r="K37" s="5"/>
      <c r="L37" s="5">
        <f t="shared" si="0"/>
        <v>0</v>
      </c>
      <c r="M37" s="5">
        <f t="shared" si="1"/>
        <v>0</v>
      </c>
      <c r="N37" s="5">
        <f t="shared" si="2"/>
        <v>0</v>
      </c>
      <c r="O37" s="5">
        <f t="shared" si="8"/>
        <v>0</v>
      </c>
      <c r="P37" s="5">
        <f t="shared" si="9"/>
        <v>0</v>
      </c>
      <c r="Q37" s="5">
        <f t="shared" si="6"/>
        <v>0</v>
      </c>
      <c r="R37" s="5">
        <f t="shared" si="7"/>
        <v>0</v>
      </c>
    </row>
    <row r="38" spans="1:18" x14ac:dyDescent="0.3">
      <c r="A38" s="4">
        <v>37</v>
      </c>
      <c r="B38" s="4"/>
      <c r="C38" s="33" t="str">
        <f>Jaar!C38</f>
        <v>Piet</v>
      </c>
      <c r="D38" s="34" t="str">
        <f>Jaar!D38</f>
        <v>van</v>
      </c>
      <c r="E38" s="79" t="str">
        <f>Jaar!E38</f>
        <v>Mameren</v>
      </c>
      <c r="F38" s="5"/>
      <c r="G38" s="5"/>
      <c r="H38" s="5"/>
      <c r="I38" s="5"/>
      <c r="J38" s="5"/>
      <c r="K38" s="5"/>
      <c r="L38" s="5">
        <f t="shared" si="0"/>
        <v>0</v>
      </c>
      <c r="M38" s="5">
        <f t="shared" si="1"/>
        <v>0</v>
      </c>
      <c r="N38" s="5">
        <f t="shared" si="2"/>
        <v>0</v>
      </c>
      <c r="O38" s="5">
        <f t="shared" si="8"/>
        <v>0</v>
      </c>
      <c r="P38" s="5">
        <f t="shared" si="9"/>
        <v>0</v>
      </c>
      <c r="Q38" s="5">
        <f t="shared" si="6"/>
        <v>0</v>
      </c>
      <c r="R38" s="5">
        <f t="shared" si="7"/>
        <v>0</v>
      </c>
    </row>
    <row r="39" spans="1:18" x14ac:dyDescent="0.3">
      <c r="A39" s="4">
        <v>38</v>
      </c>
      <c r="B39" s="4"/>
      <c r="C39" s="33" t="str">
        <f>Jaar!C39</f>
        <v>Louise</v>
      </c>
      <c r="D39" s="34" t="str">
        <f>Jaar!D39</f>
        <v xml:space="preserve"> </v>
      </c>
      <c r="E39" s="79" t="str">
        <f>Jaar!E39</f>
        <v>Mauro</v>
      </c>
      <c r="F39" s="5"/>
      <c r="G39" s="5"/>
      <c r="H39" s="5"/>
      <c r="I39" s="5"/>
      <c r="J39" s="5"/>
      <c r="K39" s="5"/>
      <c r="L39" s="5">
        <f t="shared" si="0"/>
        <v>0</v>
      </c>
      <c r="M39" s="5">
        <f t="shared" si="1"/>
        <v>0</v>
      </c>
      <c r="N39" s="5">
        <f t="shared" si="2"/>
        <v>0</v>
      </c>
      <c r="O39" s="5">
        <f t="shared" si="8"/>
        <v>0</v>
      </c>
      <c r="P39" s="5">
        <f t="shared" si="9"/>
        <v>0</v>
      </c>
      <c r="Q39" s="5">
        <f t="shared" si="6"/>
        <v>0</v>
      </c>
      <c r="R39" s="5">
        <f t="shared" si="7"/>
        <v>0</v>
      </c>
    </row>
    <row r="40" spans="1:18" x14ac:dyDescent="0.3">
      <c r="A40" s="4">
        <v>39</v>
      </c>
      <c r="B40" s="4"/>
      <c r="C40" s="33" t="str">
        <f>Jaar!C40</f>
        <v>Antonio</v>
      </c>
      <c r="D40" s="34" t="str">
        <f>Jaar!D40</f>
        <v xml:space="preserve"> </v>
      </c>
      <c r="E40" s="79" t="str">
        <f>Jaar!E40</f>
        <v>Mauro</v>
      </c>
      <c r="F40" s="5"/>
      <c r="G40" s="5"/>
      <c r="H40" s="5"/>
      <c r="I40" s="5"/>
      <c r="J40" s="5"/>
      <c r="K40" s="5"/>
      <c r="L40" s="5">
        <f t="shared" si="0"/>
        <v>0</v>
      </c>
      <c r="M40" s="5">
        <f t="shared" si="1"/>
        <v>0</v>
      </c>
      <c r="N40" s="5">
        <f t="shared" si="2"/>
        <v>0</v>
      </c>
      <c r="O40" s="5">
        <f t="shared" si="8"/>
        <v>0</v>
      </c>
      <c r="P40" s="5">
        <f t="shared" si="9"/>
        <v>0</v>
      </c>
      <c r="Q40" s="5">
        <f t="shared" si="6"/>
        <v>0</v>
      </c>
      <c r="R40" s="5">
        <f t="shared" si="7"/>
        <v>0</v>
      </c>
    </row>
    <row r="41" spans="1:18" x14ac:dyDescent="0.3">
      <c r="A41" s="4">
        <v>40</v>
      </c>
      <c r="B41" s="4"/>
      <c r="C41" s="33" t="str">
        <f>Jaar!C41</f>
        <v>Henk</v>
      </c>
      <c r="D41" s="34" t="str">
        <f>Jaar!D41</f>
        <v xml:space="preserve"> </v>
      </c>
      <c r="E41" s="79" t="str">
        <f>Jaar!E41</f>
        <v>Mijnster</v>
      </c>
      <c r="F41" s="21"/>
      <c r="G41" s="21"/>
      <c r="H41" s="21"/>
      <c r="I41" s="21"/>
      <c r="J41" s="21"/>
      <c r="K41" s="21"/>
      <c r="L41" s="5">
        <f t="shared" si="0"/>
        <v>0</v>
      </c>
      <c r="M41" s="5">
        <f t="shared" si="1"/>
        <v>0</v>
      </c>
      <c r="N41" s="5">
        <f t="shared" si="2"/>
        <v>0</v>
      </c>
      <c r="O41" s="5">
        <f t="shared" si="8"/>
        <v>0</v>
      </c>
      <c r="P41" s="5">
        <f t="shared" si="9"/>
        <v>0</v>
      </c>
      <c r="Q41" s="5">
        <f t="shared" si="6"/>
        <v>0</v>
      </c>
      <c r="R41" s="5">
        <f t="shared" si="7"/>
        <v>0</v>
      </c>
    </row>
    <row r="42" spans="1:18" x14ac:dyDescent="0.3">
      <c r="A42" s="4">
        <v>41</v>
      </c>
      <c r="B42" s="4"/>
      <c r="C42" s="33" t="str">
        <f>Jaar!C42</f>
        <v>Hennie</v>
      </c>
      <c r="D42" s="34" t="str">
        <f>Jaar!D42</f>
        <v xml:space="preserve"> </v>
      </c>
      <c r="E42" s="79" t="str">
        <f>Jaar!E42</f>
        <v>Mulder</v>
      </c>
      <c r="F42" s="5"/>
      <c r="G42" s="5"/>
      <c r="H42" s="5"/>
      <c r="I42" s="5"/>
      <c r="J42" s="5"/>
      <c r="K42" s="5"/>
      <c r="L42" s="5">
        <f t="shared" si="0"/>
        <v>0</v>
      </c>
      <c r="M42" s="5">
        <f t="shared" si="1"/>
        <v>0</v>
      </c>
      <c r="N42" s="5">
        <f t="shared" si="2"/>
        <v>0</v>
      </c>
      <c r="O42" s="5">
        <f t="shared" si="8"/>
        <v>0</v>
      </c>
      <c r="P42" s="5">
        <f t="shared" si="9"/>
        <v>0</v>
      </c>
      <c r="Q42" s="5">
        <f t="shared" si="6"/>
        <v>0</v>
      </c>
      <c r="R42" s="5">
        <f t="shared" si="7"/>
        <v>0</v>
      </c>
    </row>
    <row r="43" spans="1:18" x14ac:dyDescent="0.3">
      <c r="A43" s="4">
        <v>42</v>
      </c>
      <c r="B43" s="4"/>
      <c r="C43" s="33" t="str">
        <f>Jaar!C43</f>
        <v>Jos</v>
      </c>
      <c r="D43" s="34" t="str">
        <f>Jaar!D43</f>
        <v>van</v>
      </c>
      <c r="E43" s="79" t="str">
        <f>Jaar!E43</f>
        <v>Oostrum</v>
      </c>
      <c r="F43" s="5"/>
      <c r="G43" s="5"/>
      <c r="H43" s="5"/>
      <c r="I43" s="5"/>
      <c r="J43" s="5"/>
      <c r="K43" s="5"/>
      <c r="L43" s="5">
        <f t="shared" si="0"/>
        <v>0</v>
      </c>
      <c r="M43" s="5">
        <f t="shared" si="1"/>
        <v>0</v>
      </c>
      <c r="N43" s="5">
        <f t="shared" si="2"/>
        <v>0</v>
      </c>
      <c r="O43" s="5">
        <f t="shared" si="8"/>
        <v>0</v>
      </c>
      <c r="P43" s="5">
        <f t="shared" si="9"/>
        <v>0</v>
      </c>
      <c r="Q43" s="5">
        <f t="shared" si="6"/>
        <v>0</v>
      </c>
      <c r="R43" s="5">
        <f t="shared" si="7"/>
        <v>0</v>
      </c>
    </row>
    <row r="44" spans="1:18" x14ac:dyDescent="0.3">
      <c r="A44" s="4">
        <v>43</v>
      </c>
      <c r="B44" s="4"/>
      <c r="C44" s="33" t="str">
        <f>Jaar!C44</f>
        <v>Ine</v>
      </c>
      <c r="D44" s="34" t="str">
        <f>Jaar!D44</f>
        <v xml:space="preserve"> </v>
      </c>
      <c r="E44" s="79" t="str">
        <f>Jaar!E44</f>
        <v>Poelwijk</v>
      </c>
      <c r="F44" s="5"/>
      <c r="G44" s="5"/>
      <c r="H44" s="5"/>
      <c r="I44" s="5"/>
      <c r="J44" s="5"/>
      <c r="K44" s="5"/>
      <c r="L44" s="5">
        <f t="shared" si="0"/>
        <v>0</v>
      </c>
      <c r="M44" s="5">
        <f t="shared" si="1"/>
        <v>0</v>
      </c>
      <c r="N44" s="5">
        <f t="shared" si="2"/>
        <v>0</v>
      </c>
      <c r="O44" s="5">
        <f t="shared" si="8"/>
        <v>0</v>
      </c>
      <c r="P44" s="5">
        <f t="shared" si="9"/>
        <v>0</v>
      </c>
      <c r="Q44" s="5">
        <f t="shared" si="6"/>
        <v>0</v>
      </c>
      <c r="R44" s="5">
        <f t="shared" si="7"/>
        <v>0</v>
      </c>
    </row>
    <row r="45" spans="1:18" x14ac:dyDescent="0.3">
      <c r="A45" s="4">
        <v>44</v>
      </c>
      <c r="B45" s="4"/>
      <c r="C45" s="33" t="str">
        <f>Jaar!C45</f>
        <v>Mieke</v>
      </c>
      <c r="D45" s="34" t="str">
        <f>Jaar!D45</f>
        <v xml:space="preserve"> </v>
      </c>
      <c r="E45" s="79" t="str">
        <f>Jaar!E45</f>
        <v>Ravenzwaay</v>
      </c>
      <c r="F45" s="5"/>
      <c r="G45" s="5"/>
      <c r="H45" s="5"/>
      <c r="I45" s="5"/>
      <c r="J45" s="5"/>
      <c r="K45" s="5"/>
      <c r="L45" s="5">
        <f t="shared" si="0"/>
        <v>0</v>
      </c>
      <c r="M45" s="5">
        <f t="shared" si="1"/>
        <v>0</v>
      </c>
      <c r="N45" s="5">
        <f t="shared" si="2"/>
        <v>0</v>
      </c>
      <c r="O45" s="5">
        <f t="shared" si="8"/>
        <v>0</v>
      </c>
      <c r="P45" s="5">
        <f t="shared" si="9"/>
        <v>0</v>
      </c>
      <c r="Q45" s="5">
        <f t="shared" si="6"/>
        <v>0</v>
      </c>
      <c r="R45" s="5">
        <f t="shared" si="7"/>
        <v>0</v>
      </c>
    </row>
    <row r="46" spans="1:18" x14ac:dyDescent="0.3">
      <c r="A46" s="4">
        <v>45</v>
      </c>
      <c r="B46" s="4"/>
      <c r="C46" s="33" t="str">
        <f>Jaar!C46</f>
        <v>Tine</v>
      </c>
      <c r="D46" s="34" t="str">
        <f>Jaar!D46</f>
        <v>van</v>
      </c>
      <c r="E46" s="79" t="str">
        <f>Jaar!E46</f>
        <v>Ree</v>
      </c>
      <c r="F46" s="5"/>
      <c r="G46" s="5"/>
      <c r="H46" s="5"/>
      <c r="I46" s="5"/>
      <c r="J46" s="5"/>
      <c r="K46" s="5"/>
      <c r="L46" s="5">
        <f t="shared" si="0"/>
        <v>0</v>
      </c>
      <c r="M46" s="5">
        <f t="shared" si="1"/>
        <v>0</v>
      </c>
      <c r="N46" s="5">
        <f t="shared" si="2"/>
        <v>0</v>
      </c>
      <c r="O46" s="5">
        <f t="shared" si="8"/>
        <v>0</v>
      </c>
      <c r="P46" s="5">
        <f t="shared" si="9"/>
        <v>0</v>
      </c>
      <c r="Q46" s="5">
        <f t="shared" si="6"/>
        <v>0</v>
      </c>
      <c r="R46" s="5">
        <f t="shared" si="7"/>
        <v>0</v>
      </c>
    </row>
    <row r="47" spans="1:18" x14ac:dyDescent="0.3">
      <c r="A47" s="4">
        <v>46</v>
      </c>
      <c r="B47" s="4"/>
      <c r="C47" s="33" t="str">
        <f>Jaar!C47</f>
        <v>Ronald</v>
      </c>
      <c r="D47" s="34" t="str">
        <f>Jaar!D47</f>
        <v>van</v>
      </c>
      <c r="E47" s="79" t="str">
        <f>Jaar!E47</f>
        <v>Ree</v>
      </c>
      <c r="F47" s="5"/>
      <c r="G47" s="5"/>
      <c r="H47" s="5"/>
      <c r="I47" s="5"/>
      <c r="J47" s="5"/>
      <c r="K47" s="5"/>
      <c r="L47" s="5">
        <f t="shared" ref="L47:L67" si="10">IF(F47=13,1,0)</f>
        <v>0</v>
      </c>
      <c r="M47" s="5">
        <f t="shared" ref="M47:M67" si="11">IF(H47=13,1,0)</f>
        <v>0</v>
      </c>
      <c r="N47" s="5">
        <f t="shared" ref="N47:N67" si="12">IF(J47=13,1,0)</f>
        <v>0</v>
      </c>
      <c r="O47" s="5">
        <f t="shared" ref="O47:O67" si="13">F47+H47+J47</f>
        <v>0</v>
      </c>
      <c r="P47" s="5">
        <f t="shared" ref="P47:P67" si="14">G47+I47+K47</f>
        <v>0</v>
      </c>
      <c r="Q47" s="5">
        <f t="shared" ref="Q47:Q67" si="15">SUM(L47:N47)</f>
        <v>0</v>
      </c>
      <c r="R47" s="5">
        <f t="shared" si="7"/>
        <v>0</v>
      </c>
    </row>
    <row r="48" spans="1:18" x14ac:dyDescent="0.3">
      <c r="A48" s="4">
        <v>47</v>
      </c>
      <c r="B48" s="4"/>
      <c r="C48" s="33" t="str">
        <f>Jaar!C48</f>
        <v>Gerrit</v>
      </c>
      <c r="D48" s="34" t="str">
        <f>Jaar!D48</f>
        <v xml:space="preserve"> </v>
      </c>
      <c r="E48" s="79" t="str">
        <f>Jaar!E48</f>
        <v>Reinders</v>
      </c>
      <c r="F48" s="21"/>
      <c r="G48" s="21"/>
      <c r="H48" s="21"/>
      <c r="I48" s="21"/>
      <c r="J48" s="21"/>
      <c r="K48" s="21"/>
      <c r="L48" s="5">
        <f t="shared" si="10"/>
        <v>0</v>
      </c>
      <c r="M48" s="5">
        <f t="shared" si="11"/>
        <v>0</v>
      </c>
      <c r="N48" s="5">
        <f t="shared" si="12"/>
        <v>0</v>
      </c>
      <c r="O48" s="5">
        <f t="shared" si="13"/>
        <v>0</v>
      </c>
      <c r="P48" s="5">
        <f t="shared" si="14"/>
        <v>0</v>
      </c>
      <c r="Q48" s="5">
        <f t="shared" si="15"/>
        <v>0</v>
      </c>
      <c r="R48" s="5">
        <f t="shared" si="7"/>
        <v>0</v>
      </c>
    </row>
    <row r="49" spans="1:18" x14ac:dyDescent="0.3">
      <c r="A49" s="4">
        <v>48</v>
      </c>
      <c r="B49" s="4"/>
      <c r="C49" s="33" t="str">
        <f>Jaar!C49</f>
        <v>Louis</v>
      </c>
      <c r="D49" s="34" t="str">
        <f>Jaar!D49</f>
        <v>de</v>
      </c>
      <c r="E49" s="79" t="str">
        <f>Jaar!E49</f>
        <v>Rijk</v>
      </c>
      <c r="F49" s="5"/>
      <c r="G49" s="5"/>
      <c r="H49" s="5"/>
      <c r="I49" s="5"/>
      <c r="J49" s="5"/>
      <c r="K49" s="5"/>
      <c r="L49" s="5">
        <f t="shared" si="10"/>
        <v>0</v>
      </c>
      <c r="M49" s="5">
        <f t="shared" si="11"/>
        <v>0</v>
      </c>
      <c r="N49" s="5">
        <f t="shared" si="12"/>
        <v>0</v>
      </c>
      <c r="O49" s="5">
        <f t="shared" si="13"/>
        <v>0</v>
      </c>
      <c r="P49" s="5">
        <f t="shared" si="14"/>
        <v>0</v>
      </c>
      <c r="Q49" s="5">
        <f t="shared" si="15"/>
        <v>0</v>
      </c>
      <c r="R49" s="5">
        <f t="shared" si="7"/>
        <v>0</v>
      </c>
    </row>
    <row r="50" spans="1:18" x14ac:dyDescent="0.3">
      <c r="A50" s="4">
        <v>49</v>
      </c>
      <c r="B50" s="4"/>
      <c r="C50" s="33" t="str">
        <f>Jaar!C50</f>
        <v>Bets</v>
      </c>
      <c r="D50" s="34" t="str">
        <f>Jaar!D50</f>
        <v xml:space="preserve"> </v>
      </c>
      <c r="E50" s="79" t="str">
        <f>Jaar!E50</f>
        <v>Romijn</v>
      </c>
      <c r="F50" s="5"/>
      <c r="G50" s="5"/>
      <c r="H50" s="5"/>
      <c r="I50" s="5"/>
      <c r="J50" s="5"/>
      <c r="K50" s="5"/>
      <c r="L50" s="5">
        <f t="shared" si="10"/>
        <v>0</v>
      </c>
      <c r="M50" s="5">
        <f t="shared" si="11"/>
        <v>0</v>
      </c>
      <c r="N50" s="5">
        <f t="shared" si="12"/>
        <v>0</v>
      </c>
      <c r="O50" s="5">
        <f t="shared" si="13"/>
        <v>0</v>
      </c>
      <c r="P50" s="5">
        <f t="shared" si="14"/>
        <v>0</v>
      </c>
      <c r="Q50" s="5">
        <f t="shared" si="15"/>
        <v>0</v>
      </c>
      <c r="R50" s="5">
        <f t="shared" si="7"/>
        <v>0</v>
      </c>
    </row>
    <row r="51" spans="1:18" x14ac:dyDescent="0.3">
      <c r="A51" s="4">
        <v>50</v>
      </c>
      <c r="B51" s="4"/>
      <c r="C51" s="33" t="str">
        <f>Jaar!C51</f>
        <v>Wim</v>
      </c>
      <c r="D51" s="34" t="str">
        <f>Jaar!D51</f>
        <v xml:space="preserve"> </v>
      </c>
      <c r="E51" s="79" t="str">
        <f>Jaar!E51</f>
        <v>Rooseman</v>
      </c>
      <c r="F51" s="5"/>
      <c r="G51" s="5"/>
      <c r="H51" s="5"/>
      <c r="I51" s="5"/>
      <c r="J51" s="5"/>
      <c r="K51" s="5"/>
      <c r="L51" s="5">
        <f t="shared" si="10"/>
        <v>0</v>
      </c>
      <c r="M51" s="5">
        <f t="shared" si="11"/>
        <v>0</v>
      </c>
      <c r="N51" s="5">
        <f t="shared" si="12"/>
        <v>0</v>
      </c>
      <c r="O51" s="5">
        <f t="shared" si="13"/>
        <v>0</v>
      </c>
      <c r="P51" s="5">
        <f t="shared" si="14"/>
        <v>0</v>
      </c>
      <c r="Q51" s="5">
        <f t="shared" si="15"/>
        <v>0</v>
      </c>
      <c r="R51" s="5">
        <f t="shared" si="7"/>
        <v>0</v>
      </c>
    </row>
    <row r="52" spans="1:18" x14ac:dyDescent="0.3">
      <c r="A52" s="4">
        <v>51</v>
      </c>
      <c r="B52" s="4"/>
      <c r="C52" s="33" t="str">
        <f>Jaar!C52</f>
        <v>Annemieke</v>
      </c>
      <c r="D52" s="34" t="str">
        <f>Jaar!D52</f>
        <v xml:space="preserve"> </v>
      </c>
      <c r="E52" s="79" t="str">
        <f>Jaar!E52</f>
        <v>Rothuizen</v>
      </c>
      <c r="F52" s="20"/>
      <c r="G52" s="20"/>
      <c r="H52" s="20"/>
      <c r="I52" s="20"/>
      <c r="J52" s="20"/>
      <c r="K52" s="20"/>
      <c r="L52" s="5">
        <f t="shared" si="10"/>
        <v>0</v>
      </c>
      <c r="M52" s="5">
        <f t="shared" si="11"/>
        <v>0</v>
      </c>
      <c r="N52" s="5">
        <f t="shared" si="12"/>
        <v>0</v>
      </c>
      <c r="O52" s="5">
        <f t="shared" si="13"/>
        <v>0</v>
      </c>
      <c r="P52" s="5">
        <f t="shared" si="14"/>
        <v>0</v>
      </c>
      <c r="Q52" s="5">
        <f t="shared" si="15"/>
        <v>0</v>
      </c>
      <c r="R52" s="5">
        <f t="shared" si="7"/>
        <v>0</v>
      </c>
    </row>
    <row r="53" spans="1:18" x14ac:dyDescent="0.3">
      <c r="A53" s="4">
        <v>52</v>
      </c>
      <c r="B53" s="4"/>
      <c r="C53" s="33" t="str">
        <f>Jaar!C53</f>
        <v>Henk</v>
      </c>
      <c r="D53" s="34" t="str">
        <f>Jaar!D53</f>
        <v xml:space="preserve"> </v>
      </c>
      <c r="E53" s="79" t="str">
        <f>Jaar!E53</f>
        <v>Smit</v>
      </c>
      <c r="F53" s="5"/>
      <c r="G53" s="5"/>
      <c r="H53" s="5"/>
      <c r="I53" s="5"/>
      <c r="J53" s="5"/>
      <c r="K53" s="5"/>
      <c r="L53" s="5">
        <f t="shared" si="10"/>
        <v>0</v>
      </c>
      <c r="M53" s="5">
        <f t="shared" si="11"/>
        <v>0</v>
      </c>
      <c r="N53" s="5">
        <f t="shared" si="12"/>
        <v>0</v>
      </c>
      <c r="O53" s="5">
        <f t="shared" si="13"/>
        <v>0</v>
      </c>
      <c r="P53" s="5">
        <f t="shared" si="14"/>
        <v>0</v>
      </c>
      <c r="Q53" s="5">
        <f t="shared" si="15"/>
        <v>0</v>
      </c>
      <c r="R53" s="5">
        <f t="shared" si="7"/>
        <v>0</v>
      </c>
    </row>
    <row r="54" spans="1:18" x14ac:dyDescent="0.3">
      <c r="A54" s="4">
        <v>53</v>
      </c>
      <c r="B54" s="4"/>
      <c r="C54" s="33" t="str">
        <f>Jaar!C54</f>
        <v>Gerda</v>
      </c>
      <c r="D54" s="34" t="str">
        <f>Jaar!D54</f>
        <v xml:space="preserve"> </v>
      </c>
      <c r="E54" s="79" t="str">
        <f>Jaar!E54</f>
        <v>Suurmond</v>
      </c>
      <c r="F54" s="5"/>
      <c r="G54" s="5"/>
      <c r="H54" s="5"/>
      <c r="I54" s="5"/>
      <c r="J54" s="5"/>
      <c r="K54" s="5"/>
      <c r="L54" s="5">
        <f t="shared" si="10"/>
        <v>0</v>
      </c>
      <c r="M54" s="5">
        <f t="shared" si="11"/>
        <v>0</v>
      </c>
      <c r="N54" s="5">
        <f t="shared" si="12"/>
        <v>0</v>
      </c>
      <c r="O54" s="5">
        <f t="shared" si="13"/>
        <v>0</v>
      </c>
      <c r="P54" s="5">
        <f t="shared" si="14"/>
        <v>0</v>
      </c>
      <c r="Q54" s="5">
        <f t="shared" si="15"/>
        <v>0</v>
      </c>
      <c r="R54" s="5">
        <f t="shared" si="7"/>
        <v>0</v>
      </c>
    </row>
    <row r="55" spans="1:18" x14ac:dyDescent="0.3">
      <c r="A55" s="4">
        <v>54</v>
      </c>
      <c r="B55" s="4"/>
      <c r="C55" s="33" t="str">
        <f>Jaar!C55</f>
        <v>Co</v>
      </c>
      <c r="D55" s="34" t="str">
        <f>Jaar!D55</f>
        <v xml:space="preserve"> </v>
      </c>
      <c r="E55" s="79" t="str">
        <f>Jaar!E55</f>
        <v>Suurmond</v>
      </c>
      <c r="F55" s="20"/>
      <c r="G55" s="20"/>
      <c r="H55" s="20"/>
      <c r="I55" s="20"/>
      <c r="J55" s="20"/>
      <c r="K55" s="20"/>
      <c r="L55" s="5">
        <f t="shared" si="10"/>
        <v>0</v>
      </c>
      <c r="M55" s="5">
        <f t="shared" si="11"/>
        <v>0</v>
      </c>
      <c r="N55" s="5">
        <f t="shared" si="12"/>
        <v>0</v>
      </c>
      <c r="O55" s="5">
        <f t="shared" si="13"/>
        <v>0</v>
      </c>
      <c r="P55" s="5">
        <f t="shared" si="14"/>
        <v>0</v>
      </c>
      <c r="Q55" s="5">
        <f t="shared" si="15"/>
        <v>0</v>
      </c>
      <c r="R55" s="5">
        <f t="shared" si="7"/>
        <v>0</v>
      </c>
    </row>
    <row r="56" spans="1:18" x14ac:dyDescent="0.3">
      <c r="A56" s="4">
        <v>55</v>
      </c>
      <c r="B56" s="4"/>
      <c r="C56" s="33" t="str">
        <f>Jaar!C56</f>
        <v>Nel</v>
      </c>
      <c r="D56" s="34" t="str">
        <f>Jaar!D56</f>
        <v xml:space="preserve"> </v>
      </c>
      <c r="E56" s="79" t="str">
        <f>Jaar!E56</f>
        <v>Terpstra</v>
      </c>
      <c r="F56" s="5"/>
      <c r="G56" s="5"/>
      <c r="H56" s="5"/>
      <c r="I56" s="5"/>
      <c r="J56" s="5"/>
      <c r="K56" s="5"/>
      <c r="L56" s="5">
        <f t="shared" si="10"/>
        <v>0</v>
      </c>
      <c r="M56" s="5">
        <f t="shared" si="11"/>
        <v>0</v>
      </c>
      <c r="N56" s="5">
        <f t="shared" si="12"/>
        <v>0</v>
      </c>
      <c r="O56" s="5">
        <f t="shared" si="13"/>
        <v>0</v>
      </c>
      <c r="P56" s="5">
        <f t="shared" si="14"/>
        <v>0</v>
      </c>
      <c r="Q56" s="5">
        <f t="shared" si="15"/>
        <v>0</v>
      </c>
      <c r="R56" s="5">
        <f t="shared" si="7"/>
        <v>0</v>
      </c>
    </row>
    <row r="57" spans="1:18" x14ac:dyDescent="0.3">
      <c r="A57" s="4">
        <v>56</v>
      </c>
      <c r="B57" s="4"/>
      <c r="C57" s="33" t="str">
        <f>Jaar!C57</f>
        <v>James</v>
      </c>
      <c r="D57" s="34" t="str">
        <f>Jaar!D57</f>
        <v xml:space="preserve"> </v>
      </c>
      <c r="E57" s="79" t="str">
        <f>Jaar!E57</f>
        <v>Tji</v>
      </c>
      <c r="F57" s="20"/>
      <c r="G57" s="20"/>
      <c r="H57" s="20"/>
      <c r="I57" s="20"/>
      <c r="J57" s="20"/>
      <c r="K57" s="20"/>
      <c r="L57" s="5">
        <f t="shared" si="10"/>
        <v>0</v>
      </c>
      <c r="M57" s="5">
        <f t="shared" si="11"/>
        <v>0</v>
      </c>
      <c r="N57" s="5">
        <f t="shared" si="12"/>
        <v>0</v>
      </c>
      <c r="O57" s="5">
        <f t="shared" si="13"/>
        <v>0</v>
      </c>
      <c r="P57" s="5">
        <f t="shared" si="14"/>
        <v>0</v>
      </c>
      <c r="Q57" s="5">
        <f t="shared" si="15"/>
        <v>0</v>
      </c>
      <c r="R57" s="5">
        <f t="shared" si="7"/>
        <v>0</v>
      </c>
    </row>
    <row r="58" spans="1:18" x14ac:dyDescent="0.3">
      <c r="A58" s="4">
        <v>57</v>
      </c>
      <c r="B58" s="4"/>
      <c r="C58" s="33" t="str">
        <f>Jaar!C58</f>
        <v>Ton</v>
      </c>
      <c r="D58" s="34" t="str">
        <f>Jaar!D58</f>
        <v>van</v>
      </c>
      <c r="E58" s="79" t="str">
        <f>Jaar!E58</f>
        <v>Tuijl</v>
      </c>
      <c r="F58" s="21"/>
      <c r="G58" s="21"/>
      <c r="H58" s="20"/>
      <c r="I58" s="20"/>
      <c r="J58" s="20"/>
      <c r="K58" s="20"/>
      <c r="L58" s="5">
        <f t="shared" si="10"/>
        <v>0</v>
      </c>
      <c r="M58" s="5">
        <f t="shared" si="11"/>
        <v>0</v>
      </c>
      <c r="N58" s="5">
        <f t="shared" si="12"/>
        <v>0</v>
      </c>
      <c r="O58" s="5">
        <f t="shared" si="13"/>
        <v>0</v>
      </c>
      <c r="P58" s="5">
        <f t="shared" si="14"/>
        <v>0</v>
      </c>
      <c r="Q58" s="5">
        <f t="shared" si="15"/>
        <v>0</v>
      </c>
      <c r="R58" s="5">
        <f t="shared" si="7"/>
        <v>0</v>
      </c>
    </row>
    <row r="59" spans="1:18" x14ac:dyDescent="0.3">
      <c r="A59" s="4">
        <v>58</v>
      </c>
      <c r="B59" s="4"/>
      <c r="C59" s="33" t="str">
        <f>Jaar!C59</f>
        <v>Corrien</v>
      </c>
      <c r="D59" s="34" t="str">
        <f>Jaar!D59</f>
        <v xml:space="preserve"> </v>
      </c>
      <c r="E59" s="79" t="str">
        <f>Jaar!E59</f>
        <v>Uiterwaal</v>
      </c>
      <c r="F59" s="5"/>
      <c r="G59" s="5"/>
      <c r="H59" s="5"/>
      <c r="I59" s="5"/>
      <c r="J59" s="5"/>
      <c r="K59" s="5"/>
      <c r="L59" s="5">
        <f t="shared" si="10"/>
        <v>0</v>
      </c>
      <c r="M59" s="5">
        <f t="shared" si="11"/>
        <v>0</v>
      </c>
      <c r="N59" s="5">
        <f t="shared" si="12"/>
        <v>0</v>
      </c>
      <c r="O59" s="5">
        <f t="shared" si="13"/>
        <v>0</v>
      </c>
      <c r="P59" s="5">
        <f t="shared" si="14"/>
        <v>0</v>
      </c>
      <c r="Q59" s="5">
        <f t="shared" si="15"/>
        <v>0</v>
      </c>
      <c r="R59" s="5">
        <f t="shared" si="7"/>
        <v>0</v>
      </c>
    </row>
    <row r="60" spans="1:18" x14ac:dyDescent="0.3">
      <c r="A60" s="4">
        <v>59</v>
      </c>
      <c r="B60" s="4"/>
      <c r="C60" s="33" t="str">
        <f>Jaar!C60</f>
        <v>Nico</v>
      </c>
      <c r="D60" s="34" t="str">
        <f>Jaar!D60</f>
        <v xml:space="preserve"> </v>
      </c>
      <c r="E60" s="79" t="str">
        <f>Jaar!E60</f>
        <v>Uiterwaal</v>
      </c>
      <c r="F60" s="20"/>
      <c r="G60" s="20"/>
      <c r="H60" s="20"/>
      <c r="I60" s="20"/>
      <c r="J60" s="20"/>
      <c r="K60" s="20"/>
      <c r="L60" s="5">
        <f t="shared" si="10"/>
        <v>0</v>
      </c>
      <c r="M60" s="5">
        <f t="shared" si="11"/>
        <v>0</v>
      </c>
      <c r="N60" s="5">
        <f t="shared" si="12"/>
        <v>0</v>
      </c>
      <c r="O60" s="5">
        <f t="shared" si="13"/>
        <v>0</v>
      </c>
      <c r="P60" s="5">
        <f t="shared" si="14"/>
        <v>0</v>
      </c>
      <c r="Q60" s="5">
        <f t="shared" si="15"/>
        <v>0</v>
      </c>
      <c r="R60" s="5">
        <f t="shared" si="7"/>
        <v>0</v>
      </c>
    </row>
    <row r="61" spans="1:18" x14ac:dyDescent="0.3">
      <c r="A61" s="4">
        <v>60</v>
      </c>
      <c r="B61" s="4"/>
      <c r="C61" s="33" t="str">
        <f>Jaar!C61</f>
        <v>Rob</v>
      </c>
      <c r="D61" s="34" t="str">
        <f>Jaar!D61</f>
        <v>van</v>
      </c>
      <c r="E61" s="79" t="str">
        <f>Jaar!E61</f>
        <v>Veen</v>
      </c>
      <c r="F61" s="20"/>
      <c r="G61" s="20"/>
      <c r="H61" s="20"/>
      <c r="I61" s="20"/>
      <c r="J61" s="20"/>
      <c r="K61" s="20"/>
      <c r="L61" s="5">
        <f t="shared" si="10"/>
        <v>0</v>
      </c>
      <c r="M61" s="5">
        <f t="shared" si="11"/>
        <v>0</v>
      </c>
      <c r="N61" s="5">
        <f t="shared" si="12"/>
        <v>0</v>
      </c>
      <c r="O61" s="5">
        <f t="shared" si="13"/>
        <v>0</v>
      </c>
      <c r="P61" s="5">
        <f t="shared" si="14"/>
        <v>0</v>
      </c>
      <c r="Q61" s="5">
        <f t="shared" si="15"/>
        <v>0</v>
      </c>
      <c r="R61" s="5">
        <f t="shared" si="7"/>
        <v>0</v>
      </c>
    </row>
    <row r="62" spans="1:18" x14ac:dyDescent="0.3">
      <c r="A62" s="4">
        <v>61</v>
      </c>
      <c r="B62" s="4"/>
      <c r="C62" s="33" t="str">
        <f>Jaar!C62</f>
        <v>Gerrie</v>
      </c>
      <c r="D62" s="34" t="str">
        <f>Jaar!D62</f>
        <v xml:space="preserve"> </v>
      </c>
      <c r="E62" s="79" t="str">
        <f>Jaar!E62</f>
        <v>Verheul</v>
      </c>
      <c r="F62" s="5"/>
      <c r="G62" s="5"/>
      <c r="H62" s="5"/>
      <c r="I62" s="5"/>
      <c r="J62" s="5"/>
      <c r="K62" s="5"/>
      <c r="L62" s="5">
        <f t="shared" si="10"/>
        <v>0</v>
      </c>
      <c r="M62" s="5">
        <f t="shared" si="11"/>
        <v>0</v>
      </c>
      <c r="N62" s="5">
        <f t="shared" si="12"/>
        <v>0</v>
      </c>
      <c r="O62" s="5">
        <f t="shared" si="13"/>
        <v>0</v>
      </c>
      <c r="P62" s="5">
        <f t="shared" si="14"/>
        <v>0</v>
      </c>
      <c r="Q62" s="5">
        <f t="shared" si="15"/>
        <v>0</v>
      </c>
      <c r="R62" s="5">
        <f t="shared" si="7"/>
        <v>0</v>
      </c>
    </row>
    <row r="63" spans="1:18" x14ac:dyDescent="0.3">
      <c r="A63" s="4">
        <v>62</v>
      </c>
      <c r="B63" s="4"/>
      <c r="C63" s="33" t="str">
        <f>Jaar!C63</f>
        <v>Albert</v>
      </c>
      <c r="D63" s="34" t="str">
        <f>Jaar!D63</f>
        <v xml:space="preserve"> </v>
      </c>
      <c r="E63" s="79" t="str">
        <f>Jaar!E63</f>
        <v>Verheul</v>
      </c>
      <c r="F63" s="21"/>
      <c r="G63" s="21"/>
      <c r="H63" s="21"/>
      <c r="I63" s="21"/>
      <c r="J63" s="21"/>
      <c r="K63" s="21"/>
      <c r="L63" s="5">
        <f t="shared" si="10"/>
        <v>0</v>
      </c>
      <c r="M63" s="5">
        <f t="shared" si="11"/>
        <v>0</v>
      </c>
      <c r="N63" s="5">
        <f t="shared" si="12"/>
        <v>0</v>
      </c>
      <c r="O63" s="5">
        <f t="shared" si="13"/>
        <v>0</v>
      </c>
      <c r="P63" s="5">
        <f t="shared" si="14"/>
        <v>0</v>
      </c>
      <c r="Q63" s="5">
        <f t="shared" si="15"/>
        <v>0</v>
      </c>
      <c r="R63" s="5">
        <f t="shared" si="7"/>
        <v>0</v>
      </c>
    </row>
    <row r="64" spans="1:18" x14ac:dyDescent="0.3">
      <c r="A64" s="4">
        <v>63</v>
      </c>
      <c r="B64" s="4"/>
      <c r="C64" s="33" t="str">
        <f>Jaar!C64</f>
        <v>Arie</v>
      </c>
      <c r="D64" s="34" t="str">
        <f>Jaar!D64</f>
        <v xml:space="preserve"> </v>
      </c>
      <c r="E64" s="79" t="str">
        <f>Jaar!E64</f>
        <v>Wassink</v>
      </c>
      <c r="F64" s="5"/>
      <c r="G64" s="5"/>
      <c r="H64" s="5"/>
      <c r="I64" s="5"/>
      <c r="J64" s="5"/>
      <c r="K64" s="5"/>
      <c r="L64" s="5">
        <f t="shared" si="10"/>
        <v>0</v>
      </c>
      <c r="M64" s="5">
        <f t="shared" si="11"/>
        <v>0</v>
      </c>
      <c r="N64" s="5">
        <f t="shared" si="12"/>
        <v>0</v>
      </c>
      <c r="O64" s="5">
        <f t="shared" si="13"/>
        <v>0</v>
      </c>
      <c r="P64" s="5">
        <f t="shared" si="14"/>
        <v>0</v>
      </c>
      <c r="Q64" s="5">
        <f t="shared" si="15"/>
        <v>0</v>
      </c>
      <c r="R64" s="5">
        <f t="shared" si="7"/>
        <v>0</v>
      </c>
    </row>
    <row r="65" spans="1:18" x14ac:dyDescent="0.3">
      <c r="A65" s="4">
        <v>64</v>
      </c>
      <c r="B65" s="4"/>
      <c r="C65" s="33" t="str">
        <f>Jaar!C65</f>
        <v xml:space="preserve">Corrie </v>
      </c>
      <c r="D65" s="34" t="str">
        <f>Jaar!D65</f>
        <v>de</v>
      </c>
      <c r="E65" s="79" t="str">
        <f>Jaar!E65</f>
        <v>Wilde</v>
      </c>
      <c r="F65" s="20"/>
      <c r="G65" s="20"/>
      <c r="H65" s="20"/>
      <c r="I65" s="20"/>
      <c r="J65" s="20"/>
      <c r="K65" s="20"/>
      <c r="L65" s="5">
        <f t="shared" si="10"/>
        <v>0</v>
      </c>
      <c r="M65" s="5">
        <f t="shared" si="11"/>
        <v>0</v>
      </c>
      <c r="N65" s="5">
        <f t="shared" si="12"/>
        <v>0</v>
      </c>
      <c r="O65" s="5">
        <f t="shared" si="13"/>
        <v>0</v>
      </c>
      <c r="P65" s="5">
        <f t="shared" si="14"/>
        <v>0</v>
      </c>
      <c r="Q65" s="5">
        <f t="shared" si="15"/>
        <v>0</v>
      </c>
      <c r="R65" s="5">
        <f t="shared" si="7"/>
        <v>0</v>
      </c>
    </row>
    <row r="66" spans="1:18" x14ac:dyDescent="0.3">
      <c r="A66" s="4">
        <v>65</v>
      </c>
      <c r="B66" s="4"/>
      <c r="C66" s="33" t="str">
        <f>Jaar!C66</f>
        <v>Frans</v>
      </c>
      <c r="D66" s="34" t="str">
        <f>Jaar!D66</f>
        <v>de</v>
      </c>
      <c r="E66" s="79" t="str">
        <f>Jaar!E66</f>
        <v>Wilde</v>
      </c>
      <c r="F66" s="5"/>
      <c r="G66" s="5"/>
      <c r="H66" s="5"/>
      <c r="I66" s="5"/>
      <c r="J66" s="5"/>
      <c r="K66" s="5"/>
      <c r="L66" s="5">
        <f t="shared" si="10"/>
        <v>0</v>
      </c>
      <c r="M66" s="5">
        <f t="shared" si="11"/>
        <v>0</v>
      </c>
      <c r="N66" s="5">
        <f t="shared" si="12"/>
        <v>0</v>
      </c>
      <c r="O66" s="5">
        <f t="shared" si="13"/>
        <v>0</v>
      </c>
      <c r="P66" s="5">
        <f t="shared" si="14"/>
        <v>0</v>
      </c>
      <c r="Q66" s="5">
        <f t="shared" si="15"/>
        <v>0</v>
      </c>
      <c r="R66" s="5">
        <f t="shared" si="7"/>
        <v>0</v>
      </c>
    </row>
    <row r="67" spans="1:18" x14ac:dyDescent="0.3">
      <c r="A67" s="4">
        <v>66</v>
      </c>
      <c r="B67" s="4"/>
      <c r="C67" s="33" t="str">
        <f>Jaar!C67</f>
        <v>Fien</v>
      </c>
      <c r="D67" s="34" t="str">
        <f>Jaar!D67</f>
        <v xml:space="preserve"> </v>
      </c>
      <c r="E67" s="79" t="str">
        <f>Jaar!E67</f>
        <v>Wouters</v>
      </c>
      <c r="F67" s="20"/>
      <c r="G67" s="20"/>
      <c r="H67" s="20"/>
      <c r="I67" s="20"/>
      <c r="J67" s="20"/>
      <c r="K67" s="20"/>
      <c r="L67" s="5">
        <f t="shared" si="10"/>
        <v>0</v>
      </c>
      <c r="M67" s="5">
        <f t="shared" si="11"/>
        <v>0</v>
      </c>
      <c r="N67" s="5">
        <f t="shared" si="12"/>
        <v>0</v>
      </c>
      <c r="O67" s="5">
        <f t="shared" si="13"/>
        <v>0</v>
      </c>
      <c r="P67" s="5">
        <f t="shared" si="14"/>
        <v>0</v>
      </c>
      <c r="Q67" s="5">
        <f t="shared" si="15"/>
        <v>0</v>
      </c>
      <c r="R67" s="5">
        <f t="shared" ref="R67" si="16">O67-P67</f>
        <v>0</v>
      </c>
    </row>
    <row r="68" spans="1:18" x14ac:dyDescent="0.3">
      <c r="A68" s="4">
        <v>67</v>
      </c>
      <c r="B68" s="5"/>
      <c r="C68" s="33" t="str">
        <f>Jaar!C68</f>
        <v>Pietie</v>
      </c>
      <c r="D68" s="34" t="str">
        <f>Jaar!D68</f>
        <v xml:space="preserve"> </v>
      </c>
      <c r="E68" s="79" t="str">
        <f>Jaar!E68</f>
        <v>Woutersen</v>
      </c>
      <c r="F68" s="5"/>
      <c r="G68" s="5"/>
      <c r="H68" s="5"/>
      <c r="I68" s="5"/>
      <c r="J68" s="5"/>
      <c r="K68" s="5"/>
      <c r="L68" s="5">
        <f t="shared" ref="L68:L81" si="17">IF(F68=13,1,0)</f>
        <v>0</v>
      </c>
      <c r="M68" s="5">
        <f t="shared" ref="M68:M81" si="18">IF(H68=13,1,0)</f>
        <v>0</v>
      </c>
      <c r="N68" s="5">
        <f t="shared" ref="N68:N81" si="19">IF(J68=13,1,0)</f>
        <v>0</v>
      </c>
      <c r="O68" s="5">
        <f t="shared" ref="O68:O81" si="20">F68+H68+J68</f>
        <v>0</v>
      </c>
      <c r="P68" s="5">
        <f t="shared" ref="P68:P81" si="21">G68+I68+K68</f>
        <v>0</v>
      </c>
      <c r="Q68" s="5">
        <f t="shared" ref="Q68:Q81" si="22">SUM(L68:N68)</f>
        <v>0</v>
      </c>
      <c r="R68" s="5">
        <f t="shared" ref="R68:R81" si="23">O68-P68</f>
        <v>0</v>
      </c>
    </row>
    <row r="69" spans="1:18" x14ac:dyDescent="0.3">
      <c r="A69" s="4">
        <v>68</v>
      </c>
      <c r="B69" s="5"/>
      <c r="C69" s="33" t="str">
        <f>Jaar!C69</f>
        <v>Gerard</v>
      </c>
      <c r="D69" s="34" t="str">
        <f>Jaar!D69</f>
        <v xml:space="preserve"> </v>
      </c>
      <c r="E69" s="79" t="str">
        <f>Jaar!E69</f>
        <v>Woutersen</v>
      </c>
      <c r="F69" s="5"/>
      <c r="G69" s="5"/>
      <c r="H69" s="5"/>
      <c r="I69" s="5"/>
      <c r="J69" s="5"/>
      <c r="K69" s="5"/>
      <c r="L69" s="5">
        <f t="shared" si="17"/>
        <v>0</v>
      </c>
      <c r="M69" s="5">
        <f t="shared" si="18"/>
        <v>0</v>
      </c>
      <c r="N69" s="5">
        <f t="shared" si="19"/>
        <v>0</v>
      </c>
      <c r="O69" s="5">
        <f t="shared" si="20"/>
        <v>0</v>
      </c>
      <c r="P69" s="5">
        <f t="shared" si="21"/>
        <v>0</v>
      </c>
      <c r="Q69" s="5">
        <f t="shared" si="22"/>
        <v>0</v>
      </c>
      <c r="R69" s="5">
        <f t="shared" si="23"/>
        <v>0</v>
      </c>
    </row>
    <row r="70" spans="1:18" x14ac:dyDescent="0.3">
      <c r="A70" s="4">
        <v>69</v>
      </c>
      <c r="B70" s="5"/>
      <c r="C70" s="33" t="str">
        <f>Jaar!C70</f>
        <v>Arie</v>
      </c>
      <c r="D70" s="34" t="str">
        <f>Jaar!D70</f>
        <v>van</v>
      </c>
      <c r="E70" s="79" t="str">
        <f>Jaar!E70</f>
        <v>Zuilen</v>
      </c>
      <c r="F70" s="5"/>
      <c r="G70" s="5"/>
      <c r="H70" s="5"/>
      <c r="I70" s="5"/>
      <c r="J70" s="5"/>
      <c r="K70" s="5"/>
      <c r="L70" s="5">
        <f t="shared" si="17"/>
        <v>0</v>
      </c>
      <c r="M70" s="5">
        <f t="shared" si="18"/>
        <v>0</v>
      </c>
      <c r="N70" s="5">
        <f t="shared" si="19"/>
        <v>0</v>
      </c>
      <c r="O70" s="5">
        <f t="shared" si="20"/>
        <v>0</v>
      </c>
      <c r="P70" s="5">
        <f t="shared" si="21"/>
        <v>0</v>
      </c>
      <c r="Q70" s="5">
        <f t="shared" si="22"/>
        <v>0</v>
      </c>
      <c r="R70" s="5">
        <f t="shared" si="23"/>
        <v>0</v>
      </c>
    </row>
    <row r="71" spans="1:18" x14ac:dyDescent="0.3">
      <c r="A71" s="4">
        <v>70</v>
      </c>
      <c r="B71" s="5"/>
      <c r="C71" s="33" t="str">
        <f>Jaar!C71</f>
        <v>Gerrit</v>
      </c>
      <c r="D71" s="34" t="str">
        <f>Jaar!D71</f>
        <v>de</v>
      </c>
      <c r="E71" s="79" t="str">
        <f>Jaar!E71</f>
        <v>Git</v>
      </c>
      <c r="F71" s="5"/>
      <c r="G71" s="5"/>
      <c r="H71" s="5"/>
      <c r="I71" s="5"/>
      <c r="J71" s="5"/>
      <c r="K71" s="5"/>
      <c r="L71" s="5">
        <f t="shared" si="17"/>
        <v>0</v>
      </c>
      <c r="M71" s="5">
        <f t="shared" si="18"/>
        <v>0</v>
      </c>
      <c r="N71" s="5">
        <f t="shared" si="19"/>
        <v>0</v>
      </c>
      <c r="O71" s="5">
        <f t="shared" si="20"/>
        <v>0</v>
      </c>
      <c r="P71" s="5">
        <f t="shared" si="21"/>
        <v>0</v>
      </c>
      <c r="Q71" s="5">
        <f t="shared" si="22"/>
        <v>0</v>
      </c>
      <c r="R71" s="5">
        <f t="shared" si="23"/>
        <v>0</v>
      </c>
    </row>
    <row r="72" spans="1:18" x14ac:dyDescent="0.3">
      <c r="A72" s="4">
        <v>71</v>
      </c>
      <c r="B72" s="5"/>
      <c r="C72" s="33" t="str">
        <f>Jaar!C72</f>
        <v>Ron</v>
      </c>
      <c r="D72" s="34" t="str">
        <f>Jaar!D72</f>
        <v xml:space="preserve"> </v>
      </c>
      <c r="E72" s="79" t="str">
        <f>Jaar!E72</f>
        <v>Tielman</v>
      </c>
      <c r="F72" s="5"/>
      <c r="G72" s="5"/>
      <c r="H72" s="5"/>
      <c r="I72" s="5"/>
      <c r="J72" s="5"/>
      <c r="K72" s="5"/>
      <c r="L72" s="5">
        <f t="shared" si="17"/>
        <v>0</v>
      </c>
      <c r="M72" s="5">
        <f t="shared" si="18"/>
        <v>0</v>
      </c>
      <c r="N72" s="5">
        <f t="shared" si="19"/>
        <v>0</v>
      </c>
      <c r="O72" s="5">
        <f t="shared" si="20"/>
        <v>0</v>
      </c>
      <c r="P72" s="5">
        <f t="shared" si="21"/>
        <v>0</v>
      </c>
      <c r="Q72" s="5">
        <f t="shared" si="22"/>
        <v>0</v>
      </c>
      <c r="R72" s="5">
        <f t="shared" si="23"/>
        <v>0</v>
      </c>
    </row>
    <row r="73" spans="1:18" x14ac:dyDescent="0.3">
      <c r="A73" s="4">
        <v>72</v>
      </c>
      <c r="B73" s="5"/>
      <c r="C73" s="33" t="str">
        <f>Jaar!C73</f>
        <v>Uriel</v>
      </c>
      <c r="D73" s="34" t="str">
        <f>Jaar!D73</f>
        <v xml:space="preserve"> </v>
      </c>
      <c r="E73" s="79" t="str">
        <f>Jaar!E73</f>
        <v>Zwaan</v>
      </c>
      <c r="F73" s="5"/>
      <c r="G73" s="5"/>
      <c r="H73" s="5"/>
      <c r="I73" s="5"/>
      <c r="J73" s="5"/>
      <c r="K73" s="5"/>
      <c r="L73" s="5">
        <f t="shared" si="17"/>
        <v>0</v>
      </c>
      <c r="M73" s="5">
        <f t="shared" si="18"/>
        <v>0</v>
      </c>
      <c r="N73" s="5">
        <f t="shared" si="19"/>
        <v>0</v>
      </c>
      <c r="O73" s="5">
        <f t="shared" si="20"/>
        <v>0</v>
      </c>
      <c r="P73" s="5">
        <f t="shared" si="21"/>
        <v>0</v>
      </c>
      <c r="Q73" s="5">
        <f t="shared" si="22"/>
        <v>0</v>
      </c>
      <c r="R73" s="5">
        <f t="shared" si="23"/>
        <v>0</v>
      </c>
    </row>
    <row r="74" spans="1:18" x14ac:dyDescent="0.3">
      <c r="A74" s="4">
        <v>73</v>
      </c>
      <c r="B74" s="5"/>
      <c r="C74" s="33" t="str">
        <f>Jaar!C74</f>
        <v>Meindert</v>
      </c>
      <c r="D74" s="34" t="str">
        <f>Jaar!D74</f>
        <v xml:space="preserve"> </v>
      </c>
      <c r="E74" s="79" t="str">
        <f>Jaar!E74</f>
        <v>Minnema</v>
      </c>
      <c r="F74" s="5"/>
      <c r="G74" s="5"/>
      <c r="H74" s="5"/>
      <c r="I74" s="5"/>
      <c r="J74" s="5"/>
      <c r="K74" s="5"/>
      <c r="L74" s="5">
        <f t="shared" si="17"/>
        <v>0</v>
      </c>
      <c r="M74" s="5">
        <f t="shared" si="18"/>
        <v>0</v>
      </c>
      <c r="N74" s="5">
        <f t="shared" si="19"/>
        <v>0</v>
      </c>
      <c r="O74" s="5">
        <f t="shared" si="20"/>
        <v>0</v>
      </c>
      <c r="P74" s="5">
        <f t="shared" si="21"/>
        <v>0</v>
      </c>
      <c r="Q74" s="5">
        <f t="shared" si="22"/>
        <v>0</v>
      </c>
      <c r="R74" s="5">
        <f t="shared" si="23"/>
        <v>0</v>
      </c>
    </row>
    <row r="75" spans="1:18" x14ac:dyDescent="0.3">
      <c r="A75" s="4">
        <v>74</v>
      </c>
      <c r="B75" s="5"/>
      <c r="C75" s="33" t="str">
        <f>Jaar!C75</f>
        <v>Leo</v>
      </c>
      <c r="D75" s="34">
        <f>Jaar!D75</f>
        <v>0</v>
      </c>
      <c r="E75" s="79" t="str">
        <f>Jaar!E75</f>
        <v>Rusman</v>
      </c>
      <c r="F75" s="5"/>
      <c r="G75" s="5"/>
      <c r="H75" s="5"/>
      <c r="I75" s="5"/>
      <c r="J75" s="5"/>
      <c r="K75" s="5"/>
      <c r="L75" s="5">
        <f t="shared" si="17"/>
        <v>0</v>
      </c>
      <c r="M75" s="5">
        <f t="shared" si="18"/>
        <v>0</v>
      </c>
      <c r="N75" s="5">
        <f t="shared" si="19"/>
        <v>0</v>
      </c>
      <c r="O75" s="5">
        <f t="shared" si="20"/>
        <v>0</v>
      </c>
      <c r="P75" s="5">
        <f t="shared" si="21"/>
        <v>0</v>
      </c>
      <c r="Q75" s="5">
        <f t="shared" si="22"/>
        <v>0</v>
      </c>
      <c r="R75" s="5">
        <f t="shared" si="23"/>
        <v>0</v>
      </c>
    </row>
    <row r="76" spans="1:18" x14ac:dyDescent="0.3">
      <c r="A76" s="4">
        <v>75</v>
      </c>
      <c r="B76" s="5"/>
      <c r="C76" s="33" t="str">
        <f>Jaar!C76</f>
        <v>Ella</v>
      </c>
      <c r="D76" s="34" t="str">
        <f>Jaar!D76</f>
        <v>van</v>
      </c>
      <c r="E76" s="79" t="str">
        <f>Jaar!E76</f>
        <v>Kappel</v>
      </c>
      <c r="F76" s="5"/>
      <c r="G76" s="5"/>
      <c r="H76" s="5"/>
      <c r="I76" s="5"/>
      <c r="J76" s="5"/>
      <c r="K76" s="5"/>
      <c r="L76" s="5">
        <f t="shared" si="17"/>
        <v>0</v>
      </c>
      <c r="M76" s="5">
        <f t="shared" si="18"/>
        <v>0</v>
      </c>
      <c r="N76" s="5">
        <f t="shared" si="19"/>
        <v>0</v>
      </c>
      <c r="O76" s="5">
        <f t="shared" si="20"/>
        <v>0</v>
      </c>
      <c r="P76" s="5">
        <f t="shared" si="21"/>
        <v>0</v>
      </c>
      <c r="Q76" s="5">
        <f t="shared" si="22"/>
        <v>0</v>
      </c>
      <c r="R76" s="5">
        <f t="shared" si="23"/>
        <v>0</v>
      </c>
    </row>
    <row r="77" spans="1:18" x14ac:dyDescent="0.3">
      <c r="A77" s="4">
        <v>76</v>
      </c>
      <c r="B77" s="5"/>
      <c r="C77" s="33" t="str">
        <f>Jaar!C77</f>
        <v>Andrea</v>
      </c>
      <c r="D77" s="34" t="str">
        <f>Jaar!D77</f>
        <v>van</v>
      </c>
      <c r="E77" s="79" t="str">
        <f>Jaar!E77</f>
        <v>Osnabrugge</v>
      </c>
      <c r="F77" s="5"/>
      <c r="G77" s="5"/>
      <c r="H77" s="5"/>
      <c r="I77" s="5"/>
      <c r="J77" s="5"/>
      <c r="K77" s="5"/>
      <c r="L77" s="5">
        <f t="shared" si="17"/>
        <v>0</v>
      </c>
      <c r="M77" s="5">
        <f t="shared" si="18"/>
        <v>0</v>
      </c>
      <c r="N77" s="5">
        <f t="shared" si="19"/>
        <v>0</v>
      </c>
      <c r="O77" s="5">
        <f t="shared" si="20"/>
        <v>0</v>
      </c>
      <c r="P77" s="5">
        <f t="shared" si="21"/>
        <v>0</v>
      </c>
      <c r="Q77" s="5">
        <f t="shared" si="22"/>
        <v>0</v>
      </c>
      <c r="R77" s="5">
        <f t="shared" si="23"/>
        <v>0</v>
      </c>
    </row>
    <row r="78" spans="1:18" x14ac:dyDescent="0.3">
      <c r="A78" s="4">
        <v>77</v>
      </c>
      <c r="B78" s="5"/>
      <c r="C78" s="33" t="str">
        <f>Jaar!C78</f>
        <v xml:space="preserve">Jan </v>
      </c>
      <c r="D78" s="34" t="str">
        <f>Jaar!D78</f>
        <v>van</v>
      </c>
      <c r="E78" s="79" t="str">
        <f>Jaar!E78</f>
        <v>Osnabrugge</v>
      </c>
      <c r="F78" s="5"/>
      <c r="G78" s="5"/>
      <c r="H78" s="5"/>
      <c r="I78" s="5"/>
      <c r="J78" s="5"/>
      <c r="K78" s="5"/>
      <c r="L78" s="5">
        <f t="shared" si="17"/>
        <v>0</v>
      </c>
      <c r="M78" s="5">
        <f t="shared" si="18"/>
        <v>0</v>
      </c>
      <c r="N78" s="5">
        <f t="shared" si="19"/>
        <v>0</v>
      </c>
      <c r="O78" s="5">
        <f t="shared" si="20"/>
        <v>0</v>
      </c>
      <c r="P78" s="5">
        <f t="shared" si="21"/>
        <v>0</v>
      </c>
      <c r="Q78" s="5">
        <f t="shared" si="22"/>
        <v>0</v>
      </c>
      <c r="R78" s="5">
        <f t="shared" si="23"/>
        <v>0</v>
      </c>
    </row>
    <row r="79" spans="1:18" x14ac:dyDescent="0.3">
      <c r="A79" s="4">
        <v>78</v>
      </c>
      <c r="B79" s="5"/>
      <c r="C79" s="33" t="str">
        <f>Jaar!C79</f>
        <v>Lies</v>
      </c>
      <c r="D79" s="34">
        <f>Jaar!D79</f>
        <v>0</v>
      </c>
      <c r="E79" s="79" t="str">
        <f>Jaar!E79</f>
        <v>Woud</v>
      </c>
      <c r="F79" s="5"/>
      <c r="G79" s="5"/>
      <c r="H79" s="5"/>
      <c r="I79" s="5"/>
      <c r="J79" s="5"/>
      <c r="K79" s="5"/>
      <c r="L79" s="5">
        <f t="shared" si="17"/>
        <v>0</v>
      </c>
      <c r="M79" s="5">
        <f t="shared" si="18"/>
        <v>0</v>
      </c>
      <c r="N79" s="5">
        <f t="shared" si="19"/>
        <v>0</v>
      </c>
      <c r="O79" s="5">
        <f t="shared" si="20"/>
        <v>0</v>
      </c>
      <c r="P79" s="5">
        <f t="shared" si="21"/>
        <v>0</v>
      </c>
      <c r="Q79" s="5">
        <f t="shared" si="22"/>
        <v>0</v>
      </c>
      <c r="R79" s="5">
        <f t="shared" si="23"/>
        <v>0</v>
      </c>
    </row>
    <row r="80" spans="1:18" x14ac:dyDescent="0.3">
      <c r="A80" s="4">
        <v>79</v>
      </c>
      <c r="B80" s="5"/>
      <c r="C80" s="33" t="str">
        <f>Jaar!C80</f>
        <v>Cor</v>
      </c>
      <c r="D80" s="34">
        <f>Jaar!D80</f>
        <v>0</v>
      </c>
      <c r="E80" s="79" t="str">
        <f>Jaar!E80</f>
        <v>Boer</v>
      </c>
      <c r="F80" s="5"/>
      <c r="G80" s="5"/>
      <c r="H80" s="5"/>
      <c r="I80" s="5"/>
      <c r="J80" s="5"/>
      <c r="K80" s="5"/>
      <c r="L80" s="85">
        <f t="shared" si="17"/>
        <v>0</v>
      </c>
      <c r="M80" s="85">
        <f t="shared" si="18"/>
        <v>0</v>
      </c>
      <c r="N80" s="85">
        <f t="shared" si="19"/>
        <v>0</v>
      </c>
      <c r="O80" s="85">
        <f t="shared" si="20"/>
        <v>0</v>
      </c>
      <c r="P80" s="85">
        <f t="shared" si="21"/>
        <v>0</v>
      </c>
      <c r="Q80" s="85">
        <f t="shared" si="22"/>
        <v>0</v>
      </c>
      <c r="R80" s="85">
        <f t="shared" si="23"/>
        <v>0</v>
      </c>
    </row>
    <row r="81" spans="1:33" x14ac:dyDescent="0.3">
      <c r="A81" s="4">
        <v>80</v>
      </c>
      <c r="B81" s="5"/>
      <c r="C81" s="33">
        <f>Jaar!C86</f>
        <v>0</v>
      </c>
      <c r="D81" s="34">
        <f>Jaar!D86</f>
        <v>0</v>
      </c>
      <c r="E81" s="79">
        <f>Jaar!E86</f>
        <v>0</v>
      </c>
      <c r="F81" s="5"/>
      <c r="G81" s="5"/>
      <c r="H81" s="5"/>
      <c r="I81" s="5"/>
      <c r="J81" s="5"/>
      <c r="K81" s="5"/>
      <c r="L81" s="5">
        <f t="shared" si="17"/>
        <v>0</v>
      </c>
      <c r="M81" s="5">
        <f t="shared" si="18"/>
        <v>0</v>
      </c>
      <c r="N81" s="5">
        <f t="shared" si="19"/>
        <v>0</v>
      </c>
      <c r="O81" s="5">
        <f t="shared" si="20"/>
        <v>0</v>
      </c>
      <c r="P81" s="5">
        <f t="shared" si="21"/>
        <v>0</v>
      </c>
      <c r="Q81" s="5">
        <f t="shared" si="22"/>
        <v>0</v>
      </c>
      <c r="R81" s="5">
        <f t="shared" si="23"/>
        <v>0</v>
      </c>
    </row>
    <row r="82" spans="1:33" x14ac:dyDescent="0.3">
      <c r="B82" s="6">
        <f>SUM(B2:B81)</f>
        <v>0</v>
      </c>
      <c r="L82" s="73"/>
      <c r="M82" s="73"/>
      <c r="N82" s="73"/>
      <c r="O82" s="73"/>
      <c r="P82" s="73"/>
      <c r="Q82" s="73"/>
      <c r="R82" s="73"/>
    </row>
    <row r="83" spans="1:33" x14ac:dyDescent="0.3">
      <c r="L83" s="73"/>
      <c r="M83" s="73"/>
      <c r="N83" s="73"/>
      <c r="O83" s="73"/>
      <c r="P83" s="73"/>
      <c r="Q83" s="73"/>
      <c r="R83" s="73"/>
    </row>
    <row r="84" spans="1:33" x14ac:dyDescent="0.3">
      <c r="L84" s="73"/>
      <c r="M84" s="73"/>
      <c r="N84" s="73"/>
      <c r="O84" s="73"/>
      <c r="P84" s="73"/>
      <c r="Q84" s="73"/>
      <c r="R84" s="73"/>
    </row>
    <row r="85" spans="1:33" x14ac:dyDescent="0.3">
      <c r="A85" t="s">
        <v>72</v>
      </c>
      <c r="B85"/>
      <c r="C85"/>
      <c r="D85"/>
      <c r="E85"/>
      <c r="F85"/>
      <c r="G85"/>
      <c r="H85"/>
      <c r="I85"/>
      <c r="J85"/>
      <c r="K85"/>
      <c r="L85" s="73"/>
      <c r="M85" s="73"/>
      <c r="N85" s="73"/>
      <c r="O85" s="73"/>
      <c r="P85" s="73"/>
      <c r="Q85" s="73"/>
      <c r="R85" s="73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x14ac:dyDescent="0.3">
      <c r="A86" s="30">
        <v>1</v>
      </c>
      <c r="B86" s="30"/>
      <c r="C86" s="30"/>
      <c r="D86" s="30"/>
      <c r="E86" s="30"/>
      <c r="F86" s="30">
        <f>Maart!Q87</f>
        <v>0</v>
      </c>
      <c r="G86" s="30">
        <f>Maart!R87</f>
        <v>0</v>
      </c>
      <c r="H86" s="30">
        <f>April!B85</f>
        <v>0</v>
      </c>
      <c r="I86" s="30">
        <f>April!Q85</f>
        <v>0</v>
      </c>
      <c r="J86" s="30">
        <f>April!R85</f>
        <v>0</v>
      </c>
      <c r="K86" s="30">
        <f>Mei!B85</f>
        <v>0</v>
      </c>
      <c r="L86" s="5">
        <f t="shared" ref="L86:L90" si="24">IF(F86=13,1,0)</f>
        <v>0</v>
      </c>
      <c r="M86" s="5">
        <f t="shared" ref="M86:M90" si="25">IF(H86=13,1,0)</f>
        <v>0</v>
      </c>
      <c r="N86" s="5">
        <f t="shared" ref="N86:N90" si="26">IF(J86=13,1,0)</f>
        <v>0</v>
      </c>
      <c r="O86" s="5">
        <f t="shared" ref="O86:O90" si="27">F86+H86+J86</f>
        <v>0</v>
      </c>
      <c r="P86" s="5">
        <f t="shared" ref="P86:P90" si="28">G86+I86+K86</f>
        <v>0</v>
      </c>
      <c r="Q86" s="5">
        <f t="shared" ref="Q86:Q90" si="29">SUM(L86:N86)</f>
        <v>0</v>
      </c>
      <c r="R86" s="5">
        <f t="shared" ref="R86:R90" si="30">O86-P86</f>
        <v>0</v>
      </c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72"/>
      <c r="AG86" s="72"/>
    </row>
    <row r="87" spans="1:33" x14ac:dyDescent="0.3">
      <c r="A87" s="32">
        <v>2</v>
      </c>
      <c r="B87" s="30"/>
      <c r="C87" s="30"/>
      <c r="D87" s="30"/>
      <c r="E87" s="30"/>
      <c r="F87" s="30">
        <f>Maart!Q88</f>
        <v>0</v>
      </c>
      <c r="G87" s="30">
        <f>Maart!R88</f>
        <v>0</v>
      </c>
      <c r="H87" s="30">
        <f>April!B86</f>
        <v>0</v>
      </c>
      <c r="I87" s="30">
        <f>April!Q86</f>
        <v>0</v>
      </c>
      <c r="J87" s="30">
        <f>April!R86</f>
        <v>0</v>
      </c>
      <c r="K87" s="30">
        <f>Mei!B87</f>
        <v>0</v>
      </c>
      <c r="L87" s="86">
        <f t="shared" si="24"/>
        <v>0</v>
      </c>
      <c r="M87" s="86">
        <f t="shared" si="25"/>
        <v>0</v>
      </c>
      <c r="N87" s="86">
        <f t="shared" si="26"/>
        <v>0</v>
      </c>
      <c r="O87" s="86">
        <f t="shared" si="27"/>
        <v>0</v>
      </c>
      <c r="P87" s="86">
        <f t="shared" si="28"/>
        <v>0</v>
      </c>
      <c r="Q87" s="86">
        <f t="shared" si="29"/>
        <v>0</v>
      </c>
      <c r="R87" s="5">
        <f t="shared" si="30"/>
        <v>0</v>
      </c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72"/>
      <c r="AG87" s="72"/>
    </row>
    <row r="88" spans="1:33" x14ac:dyDescent="0.3">
      <c r="A88" s="30">
        <v>3</v>
      </c>
      <c r="B88" s="30"/>
      <c r="C88" s="30"/>
      <c r="D88" s="30"/>
      <c r="E88" s="30"/>
      <c r="F88" s="30">
        <f>Maart!Q89</f>
        <v>0</v>
      </c>
      <c r="G88" s="30">
        <f>Maart!R89</f>
        <v>0</v>
      </c>
      <c r="H88" s="30">
        <f>April!B87</f>
        <v>0</v>
      </c>
      <c r="I88" s="30">
        <f>April!Q87</f>
        <v>0</v>
      </c>
      <c r="J88" s="30">
        <f>April!R87</f>
        <v>0</v>
      </c>
      <c r="K88" s="30">
        <f>Mei!B88</f>
        <v>0</v>
      </c>
      <c r="L88" s="5">
        <f t="shared" si="24"/>
        <v>0</v>
      </c>
      <c r="M88" s="5">
        <f t="shared" si="25"/>
        <v>0</v>
      </c>
      <c r="N88" s="5">
        <f t="shared" si="26"/>
        <v>0</v>
      </c>
      <c r="O88" s="5">
        <f t="shared" si="27"/>
        <v>0</v>
      </c>
      <c r="P88" s="5">
        <f t="shared" si="28"/>
        <v>0</v>
      </c>
      <c r="Q88" s="5">
        <f t="shared" si="29"/>
        <v>0</v>
      </c>
      <c r="R88" s="5">
        <f t="shared" si="30"/>
        <v>0</v>
      </c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72"/>
      <c r="AG88" s="72"/>
    </row>
    <row r="89" spans="1:33" x14ac:dyDescent="0.3">
      <c r="A89" s="32">
        <v>4</v>
      </c>
      <c r="B89" s="30"/>
      <c r="C89" s="30"/>
      <c r="D89" s="30"/>
      <c r="E89" s="30"/>
      <c r="F89" s="30">
        <f>Maart!Q90</f>
        <v>0</v>
      </c>
      <c r="G89" s="30">
        <f>Maart!R90</f>
        <v>0</v>
      </c>
      <c r="H89" s="30">
        <f>April!B88</f>
        <v>0</v>
      </c>
      <c r="I89" s="30">
        <f>April!Q88</f>
        <v>0</v>
      </c>
      <c r="J89" s="30">
        <f>April!R88</f>
        <v>0</v>
      </c>
      <c r="K89" s="30">
        <f>Mei!B89</f>
        <v>0</v>
      </c>
      <c r="L89" s="5">
        <f t="shared" si="24"/>
        <v>0</v>
      </c>
      <c r="M89" s="5">
        <f t="shared" si="25"/>
        <v>0</v>
      </c>
      <c r="N89" s="5">
        <f t="shared" si="26"/>
        <v>0</v>
      </c>
      <c r="O89" s="5">
        <f t="shared" si="27"/>
        <v>0</v>
      </c>
      <c r="P89" s="5">
        <f t="shared" si="28"/>
        <v>0</v>
      </c>
      <c r="Q89" s="5">
        <f t="shared" si="29"/>
        <v>0</v>
      </c>
      <c r="R89" s="5">
        <f t="shared" si="30"/>
        <v>0</v>
      </c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72"/>
      <c r="AG89" s="72"/>
    </row>
    <row r="90" spans="1:33" x14ac:dyDescent="0.3">
      <c r="A90" s="30">
        <v>5</v>
      </c>
      <c r="B90" s="30"/>
      <c r="C90" s="30"/>
      <c r="D90" s="30"/>
      <c r="E90" s="30"/>
      <c r="F90" s="30">
        <f>Maart!Q91</f>
        <v>0</v>
      </c>
      <c r="G90" s="30">
        <f>Maart!R91</f>
        <v>0</v>
      </c>
      <c r="H90" s="30">
        <f>April!B89</f>
        <v>0</v>
      </c>
      <c r="I90" s="30">
        <f>April!Q89</f>
        <v>0</v>
      </c>
      <c r="J90" s="30">
        <f>April!R89</f>
        <v>0</v>
      </c>
      <c r="K90" s="30">
        <f>Mei!B90</f>
        <v>0</v>
      </c>
      <c r="L90" s="5">
        <f t="shared" si="24"/>
        <v>0</v>
      </c>
      <c r="M90" s="5">
        <f t="shared" si="25"/>
        <v>0</v>
      </c>
      <c r="N90" s="5">
        <f t="shared" si="26"/>
        <v>0</v>
      </c>
      <c r="O90" s="5">
        <f t="shared" si="27"/>
        <v>0</v>
      </c>
      <c r="P90" s="5">
        <f t="shared" si="28"/>
        <v>0</v>
      </c>
      <c r="Q90" s="5">
        <f t="shared" si="29"/>
        <v>0</v>
      </c>
      <c r="R90" s="5">
        <f t="shared" si="30"/>
        <v>0</v>
      </c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72"/>
      <c r="AG90" s="72"/>
    </row>
  </sheetData>
  <sortState xmlns:xlrd2="http://schemas.microsoft.com/office/spreadsheetml/2017/richdata2" ref="A2:R67">
    <sortCondition ref="A2:A67"/>
  </sortState>
  <mergeCells count="4">
    <mergeCell ref="F1:G1"/>
    <mergeCell ref="H1:I1"/>
    <mergeCell ref="J1:K1"/>
    <mergeCell ref="L1:N1"/>
  </mergeCells>
  <dataValidations count="1">
    <dataValidation type="whole" allowBlank="1" showErrorMessage="1" sqref="F2:K19" xr:uid="{00000000-0002-0000-0500-000000000000}">
      <formula1>0</formula1>
      <formula2>13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91"/>
  <sheetViews>
    <sheetView topLeftCell="A71" workbookViewId="0">
      <selection activeCell="B4" sqref="B4:B81"/>
    </sheetView>
  </sheetViews>
  <sheetFormatPr defaultColWidth="9.109375" defaultRowHeight="15.6" x14ac:dyDescent="0.3"/>
  <cols>
    <col min="1" max="1" width="3.6640625" style="11" bestFit="1" customWidth="1"/>
    <col min="2" max="2" width="5.6640625" style="11" customWidth="1"/>
    <col min="3" max="5" width="9.109375" style="11"/>
    <col min="6" max="18" width="5.6640625" style="11" customWidth="1"/>
    <col min="19" max="16384" width="9.109375" style="11"/>
  </cols>
  <sheetData>
    <row r="1" spans="1:18" x14ac:dyDescent="0.3">
      <c r="A1" s="4" t="s">
        <v>45</v>
      </c>
      <c r="B1" s="103" t="s">
        <v>50</v>
      </c>
      <c r="C1" s="12" t="s">
        <v>0</v>
      </c>
      <c r="D1" s="13" t="s">
        <v>1</v>
      </c>
      <c r="E1" s="12" t="s">
        <v>2</v>
      </c>
      <c r="F1" s="205" t="s">
        <v>39</v>
      </c>
      <c r="G1" s="206"/>
      <c r="H1" s="205" t="s">
        <v>40</v>
      </c>
      <c r="I1" s="206"/>
      <c r="J1" s="205" t="s">
        <v>41</v>
      </c>
      <c r="K1" s="206"/>
      <c r="L1" s="205" t="s">
        <v>42</v>
      </c>
      <c r="M1" s="207"/>
      <c r="N1" s="206"/>
      <c r="O1" s="5" t="s">
        <v>43</v>
      </c>
      <c r="P1" s="5"/>
      <c r="Q1" s="5" t="s">
        <v>44</v>
      </c>
      <c r="R1" s="5"/>
    </row>
    <row r="2" spans="1:18" x14ac:dyDescent="0.3">
      <c r="A2" s="4">
        <v>1</v>
      </c>
      <c r="B2" s="4"/>
      <c r="C2" s="33" t="str">
        <f>Jaar!C3</f>
        <v>Maria</v>
      </c>
      <c r="D2" s="34" t="str">
        <f>Jaar!D3</f>
        <v>van</v>
      </c>
      <c r="E2" s="33" t="str">
        <f>Jaar!E3</f>
        <v>Amstel</v>
      </c>
      <c r="F2" s="7"/>
      <c r="G2" s="8"/>
      <c r="H2" s="9"/>
      <c r="I2" s="8"/>
      <c r="J2" s="7"/>
      <c r="K2" s="8"/>
      <c r="L2" s="5">
        <f t="shared" ref="L2:L33" si="0">IF(F2=13,1,0)</f>
        <v>0</v>
      </c>
      <c r="M2" s="5">
        <f t="shared" ref="M2:M33" si="1">IF(H2=13,1,0)</f>
        <v>0</v>
      </c>
      <c r="N2" s="5">
        <f t="shared" ref="N2:N33" si="2">IF(J2=13,1,0)</f>
        <v>0</v>
      </c>
      <c r="O2" s="5">
        <f t="shared" ref="O2:O33" si="3">F2+H2+J2</f>
        <v>0</v>
      </c>
      <c r="P2" s="5">
        <f t="shared" ref="P2:P33" si="4">G2+I2+K2</f>
        <v>0</v>
      </c>
      <c r="Q2" s="5">
        <f t="shared" ref="Q2:Q33" si="5">SUM(L2:N2)</f>
        <v>0</v>
      </c>
      <c r="R2" s="5">
        <f t="shared" ref="R2:R33" si="6">O2-P2</f>
        <v>0</v>
      </c>
    </row>
    <row r="3" spans="1:18" x14ac:dyDescent="0.3">
      <c r="A3" s="4">
        <v>2</v>
      </c>
      <c r="B3" s="4"/>
      <c r="C3" s="33" t="str">
        <f>Jaar!C4</f>
        <v>Henk</v>
      </c>
      <c r="D3" s="34" t="str">
        <f>Jaar!D4</f>
        <v xml:space="preserve"> </v>
      </c>
      <c r="E3" s="33" t="str">
        <f>Jaar!E4</f>
        <v>Bastiaan</v>
      </c>
      <c r="F3" s="14"/>
      <c r="G3" s="15"/>
      <c r="H3" s="16"/>
      <c r="I3" s="15"/>
      <c r="J3" s="14"/>
      <c r="K3" s="15"/>
      <c r="L3" s="5">
        <f t="shared" si="0"/>
        <v>0</v>
      </c>
      <c r="M3" s="5">
        <f t="shared" si="1"/>
        <v>0</v>
      </c>
      <c r="N3" s="5">
        <f t="shared" si="2"/>
        <v>0</v>
      </c>
      <c r="O3" s="5">
        <f t="shared" si="3"/>
        <v>0</v>
      </c>
      <c r="P3" s="5">
        <f t="shared" si="4"/>
        <v>0</v>
      </c>
      <c r="Q3" s="5">
        <f t="shared" si="5"/>
        <v>0</v>
      </c>
      <c r="R3" s="5">
        <f t="shared" si="6"/>
        <v>0</v>
      </c>
    </row>
    <row r="4" spans="1:18" x14ac:dyDescent="0.3">
      <c r="A4" s="4">
        <v>3</v>
      </c>
      <c r="B4" s="4">
        <v>1</v>
      </c>
      <c r="C4" s="33" t="str">
        <f>Jaar!C5</f>
        <v>Bep</v>
      </c>
      <c r="D4" s="34" t="str">
        <f>Jaar!D5</f>
        <v xml:space="preserve"> </v>
      </c>
      <c r="E4" s="33" t="str">
        <f>Jaar!E5</f>
        <v>Bauhaus</v>
      </c>
      <c r="F4" s="125">
        <v>13</v>
      </c>
      <c r="G4" s="125">
        <v>0</v>
      </c>
      <c r="H4" s="125">
        <v>6</v>
      </c>
      <c r="I4" s="125">
        <v>13</v>
      </c>
      <c r="J4" s="125">
        <v>10</v>
      </c>
      <c r="K4" s="125">
        <v>13</v>
      </c>
      <c r="L4" s="5">
        <f t="shared" si="0"/>
        <v>1</v>
      </c>
      <c r="M4" s="5">
        <f t="shared" si="1"/>
        <v>0</v>
      </c>
      <c r="N4" s="5">
        <f t="shared" si="2"/>
        <v>0</v>
      </c>
      <c r="O4" s="5">
        <f t="shared" si="3"/>
        <v>29</v>
      </c>
      <c r="P4" s="5">
        <f t="shared" si="4"/>
        <v>26</v>
      </c>
      <c r="Q4" s="5">
        <f t="shared" si="5"/>
        <v>1</v>
      </c>
      <c r="R4" s="5">
        <f t="shared" si="6"/>
        <v>3</v>
      </c>
    </row>
    <row r="5" spans="1:18" x14ac:dyDescent="0.3">
      <c r="A5" s="4">
        <v>4</v>
      </c>
      <c r="B5" s="4"/>
      <c r="C5" s="33" t="str">
        <f>Jaar!C6</f>
        <v>Ria</v>
      </c>
      <c r="D5" s="34" t="str">
        <f>Jaar!D6</f>
        <v>van</v>
      </c>
      <c r="E5" s="33" t="str">
        <f>Jaar!E6</f>
        <v>Bezu</v>
      </c>
      <c r="F5" s="7"/>
      <c r="G5" s="8"/>
      <c r="H5" s="9"/>
      <c r="I5" s="8"/>
      <c r="J5" s="7"/>
      <c r="K5" s="8"/>
      <c r="L5" s="5">
        <f t="shared" si="0"/>
        <v>0</v>
      </c>
      <c r="M5" s="5">
        <f t="shared" si="1"/>
        <v>0</v>
      </c>
      <c r="N5" s="5">
        <f t="shared" si="2"/>
        <v>0</v>
      </c>
      <c r="O5" s="5">
        <f t="shared" si="3"/>
        <v>0</v>
      </c>
      <c r="P5" s="5">
        <f t="shared" si="4"/>
        <v>0</v>
      </c>
      <c r="Q5" s="5">
        <f t="shared" si="5"/>
        <v>0</v>
      </c>
      <c r="R5" s="5">
        <f t="shared" si="6"/>
        <v>0</v>
      </c>
    </row>
    <row r="6" spans="1:18" x14ac:dyDescent="0.3">
      <c r="A6" s="4">
        <v>5</v>
      </c>
      <c r="B6" s="4"/>
      <c r="C6" s="33" t="str">
        <f>Jaar!C7</f>
        <v>Martin</v>
      </c>
      <c r="D6" s="34" t="str">
        <f>Jaar!D7</f>
        <v>van</v>
      </c>
      <c r="E6" s="33" t="str">
        <f>Jaar!E7</f>
        <v>Bezu</v>
      </c>
      <c r="F6" s="7"/>
      <c r="G6" s="8"/>
      <c r="H6" s="9"/>
      <c r="I6" s="8"/>
      <c r="J6" s="7"/>
      <c r="K6" s="8"/>
      <c r="L6" s="5">
        <f t="shared" si="0"/>
        <v>0</v>
      </c>
      <c r="M6" s="5">
        <f t="shared" si="1"/>
        <v>0</v>
      </c>
      <c r="N6" s="5">
        <f t="shared" si="2"/>
        <v>0</v>
      </c>
      <c r="O6" s="5">
        <f t="shared" si="3"/>
        <v>0</v>
      </c>
      <c r="P6" s="5">
        <f t="shared" si="4"/>
        <v>0</v>
      </c>
      <c r="Q6" s="5">
        <f t="shared" si="5"/>
        <v>0</v>
      </c>
      <c r="R6" s="5">
        <f t="shared" si="6"/>
        <v>0</v>
      </c>
    </row>
    <row r="7" spans="1:18" x14ac:dyDescent="0.3">
      <c r="A7" s="4">
        <v>6</v>
      </c>
      <c r="B7" s="4"/>
      <c r="C7" s="33" t="str">
        <f>Jaar!C8</f>
        <v>Annie</v>
      </c>
      <c r="D7" s="34" t="str">
        <f>Jaar!D8</f>
        <v xml:space="preserve"> </v>
      </c>
      <c r="E7" s="33" t="str">
        <f>Jaar!E8</f>
        <v>Blaauwgeers</v>
      </c>
      <c r="F7" s="7"/>
      <c r="G7" s="8"/>
      <c r="H7" s="9"/>
      <c r="I7" s="8"/>
      <c r="J7" s="7"/>
      <c r="K7" s="8"/>
      <c r="L7" s="5">
        <f t="shared" si="0"/>
        <v>0</v>
      </c>
      <c r="M7" s="5">
        <f t="shared" si="1"/>
        <v>0</v>
      </c>
      <c r="N7" s="5">
        <f t="shared" si="2"/>
        <v>0</v>
      </c>
      <c r="O7" s="5">
        <f t="shared" si="3"/>
        <v>0</v>
      </c>
      <c r="P7" s="5">
        <f t="shared" si="4"/>
        <v>0</v>
      </c>
      <c r="Q7" s="5">
        <f t="shared" si="5"/>
        <v>0</v>
      </c>
      <c r="R7" s="5">
        <f t="shared" si="6"/>
        <v>0</v>
      </c>
    </row>
    <row r="8" spans="1:18" x14ac:dyDescent="0.3">
      <c r="A8" s="4">
        <v>7</v>
      </c>
      <c r="B8" s="4">
        <v>1</v>
      </c>
      <c r="C8" s="33" t="str">
        <f>Jaar!C9</f>
        <v>Truus</v>
      </c>
      <c r="D8" s="34" t="str">
        <f>Jaar!D9</f>
        <v xml:space="preserve"> </v>
      </c>
      <c r="E8" s="33" t="str">
        <f>Jaar!E9</f>
        <v>Boogaard</v>
      </c>
      <c r="F8" s="137">
        <v>2</v>
      </c>
      <c r="G8" s="137">
        <v>13</v>
      </c>
      <c r="H8" s="137">
        <v>5</v>
      </c>
      <c r="I8" s="137">
        <v>13</v>
      </c>
      <c r="J8" s="137">
        <v>13</v>
      </c>
      <c r="K8" s="137">
        <v>2</v>
      </c>
      <c r="L8" s="5">
        <f t="shared" si="0"/>
        <v>0</v>
      </c>
      <c r="M8" s="5">
        <f t="shared" si="1"/>
        <v>0</v>
      </c>
      <c r="N8" s="5">
        <f t="shared" si="2"/>
        <v>1</v>
      </c>
      <c r="O8" s="5">
        <f t="shared" si="3"/>
        <v>20</v>
      </c>
      <c r="P8" s="5">
        <f t="shared" si="4"/>
        <v>28</v>
      </c>
      <c r="Q8" s="5">
        <f t="shared" si="5"/>
        <v>1</v>
      </c>
      <c r="R8" s="5">
        <f t="shared" si="6"/>
        <v>-8</v>
      </c>
    </row>
    <row r="9" spans="1:18" x14ac:dyDescent="0.3">
      <c r="A9" s="4">
        <v>8</v>
      </c>
      <c r="B9" s="4"/>
      <c r="C9" s="33" t="str">
        <f>Jaar!C10</f>
        <v>Ank</v>
      </c>
      <c r="D9" s="34" t="str">
        <f>Jaar!D10</f>
        <v xml:space="preserve"> </v>
      </c>
      <c r="E9" s="33" t="str">
        <f>Jaar!E10</f>
        <v>Bouwman</v>
      </c>
      <c r="F9" s="7"/>
      <c r="G9" s="8"/>
      <c r="H9" s="9"/>
      <c r="I9" s="8"/>
      <c r="J9" s="7"/>
      <c r="K9" s="8"/>
      <c r="L9" s="5">
        <f t="shared" si="0"/>
        <v>0</v>
      </c>
      <c r="M9" s="5">
        <f t="shared" si="1"/>
        <v>0</v>
      </c>
      <c r="N9" s="5">
        <f t="shared" si="2"/>
        <v>0</v>
      </c>
      <c r="O9" s="5">
        <f t="shared" si="3"/>
        <v>0</v>
      </c>
      <c r="P9" s="5">
        <f t="shared" si="4"/>
        <v>0</v>
      </c>
      <c r="Q9" s="5">
        <f t="shared" si="5"/>
        <v>0</v>
      </c>
      <c r="R9" s="5">
        <f t="shared" si="6"/>
        <v>0</v>
      </c>
    </row>
    <row r="10" spans="1:18" x14ac:dyDescent="0.3">
      <c r="A10" s="4">
        <v>9</v>
      </c>
      <c r="B10" s="4"/>
      <c r="C10" s="33" t="str">
        <f>Jaar!C11</f>
        <v>Harry</v>
      </c>
      <c r="D10" s="34" t="str">
        <f>Jaar!D11</f>
        <v xml:space="preserve"> </v>
      </c>
      <c r="E10" s="33" t="str">
        <f>Jaar!E11</f>
        <v>Bouwman</v>
      </c>
      <c r="F10" s="7"/>
      <c r="G10" s="8"/>
      <c r="H10" s="9"/>
      <c r="I10" s="8"/>
      <c r="J10" s="7"/>
      <c r="K10" s="8"/>
      <c r="L10" s="5">
        <f t="shared" si="0"/>
        <v>0</v>
      </c>
      <c r="M10" s="5">
        <f t="shared" si="1"/>
        <v>0</v>
      </c>
      <c r="N10" s="5">
        <f t="shared" si="2"/>
        <v>0</v>
      </c>
      <c r="O10" s="5">
        <f t="shared" si="3"/>
        <v>0</v>
      </c>
      <c r="P10" s="5">
        <f t="shared" si="4"/>
        <v>0</v>
      </c>
      <c r="Q10" s="5">
        <f t="shared" si="5"/>
        <v>0</v>
      </c>
      <c r="R10" s="5">
        <f t="shared" si="6"/>
        <v>0</v>
      </c>
    </row>
    <row r="11" spans="1:18" x14ac:dyDescent="0.3">
      <c r="A11" s="4">
        <v>10</v>
      </c>
      <c r="B11" s="4"/>
      <c r="C11" s="33" t="str">
        <f>Jaar!C12</f>
        <v>Ans</v>
      </c>
      <c r="D11" s="34" t="str">
        <f>Jaar!D12</f>
        <v>van</v>
      </c>
      <c r="E11" s="33" t="str">
        <f>Jaar!E12</f>
        <v>Breukelen</v>
      </c>
      <c r="F11" s="7"/>
      <c r="G11" s="8"/>
      <c r="H11" s="9"/>
      <c r="I11" s="8"/>
      <c r="J11" s="7"/>
      <c r="K11" s="8"/>
      <c r="L11" s="5">
        <f t="shared" si="0"/>
        <v>0</v>
      </c>
      <c r="M11" s="5">
        <f t="shared" si="1"/>
        <v>0</v>
      </c>
      <c r="N11" s="5">
        <f t="shared" si="2"/>
        <v>0</v>
      </c>
      <c r="O11" s="5">
        <f t="shared" si="3"/>
        <v>0</v>
      </c>
      <c r="P11" s="5">
        <f t="shared" si="4"/>
        <v>0</v>
      </c>
      <c r="Q11" s="5">
        <f t="shared" si="5"/>
        <v>0</v>
      </c>
      <c r="R11" s="5">
        <f t="shared" si="6"/>
        <v>0</v>
      </c>
    </row>
    <row r="12" spans="1:18" x14ac:dyDescent="0.3">
      <c r="A12" s="4">
        <v>11</v>
      </c>
      <c r="B12" s="4"/>
      <c r="C12" s="33" t="str">
        <f>Jaar!C13</f>
        <v>Joop</v>
      </c>
      <c r="D12" s="34" t="str">
        <f>Jaar!D13</f>
        <v>van</v>
      </c>
      <c r="E12" s="33" t="str">
        <f>Jaar!E13</f>
        <v>Breukelen</v>
      </c>
      <c r="F12" s="7"/>
      <c r="G12" s="8"/>
      <c r="H12" s="9"/>
      <c r="I12" s="8"/>
      <c r="J12" s="7"/>
      <c r="K12" s="8"/>
      <c r="L12" s="5">
        <f t="shared" si="0"/>
        <v>0</v>
      </c>
      <c r="M12" s="5">
        <f t="shared" si="1"/>
        <v>0</v>
      </c>
      <c r="N12" s="5">
        <f t="shared" si="2"/>
        <v>0</v>
      </c>
      <c r="O12" s="5">
        <f t="shared" si="3"/>
        <v>0</v>
      </c>
      <c r="P12" s="5">
        <f t="shared" si="4"/>
        <v>0</v>
      </c>
      <c r="Q12" s="5">
        <f t="shared" si="5"/>
        <v>0</v>
      </c>
      <c r="R12" s="5">
        <f t="shared" si="6"/>
        <v>0</v>
      </c>
    </row>
    <row r="13" spans="1:18" x14ac:dyDescent="0.3">
      <c r="A13" s="4">
        <v>12</v>
      </c>
      <c r="B13" s="4"/>
      <c r="C13" s="33" t="str">
        <f>Jaar!C14</f>
        <v>Gerrie</v>
      </c>
      <c r="D13" s="34" t="str">
        <f>Jaar!D14</f>
        <v>de</v>
      </c>
      <c r="E13" s="33" t="str">
        <f>Jaar!E14</f>
        <v>Coo</v>
      </c>
      <c r="F13" s="7"/>
      <c r="G13" s="8"/>
      <c r="H13" s="9"/>
      <c r="I13" s="8"/>
      <c r="J13" s="7"/>
      <c r="K13" s="8"/>
      <c r="L13" s="5">
        <f t="shared" si="0"/>
        <v>0</v>
      </c>
      <c r="M13" s="5">
        <f t="shared" si="1"/>
        <v>0</v>
      </c>
      <c r="N13" s="5">
        <f t="shared" si="2"/>
        <v>0</v>
      </c>
      <c r="O13" s="5">
        <f t="shared" si="3"/>
        <v>0</v>
      </c>
      <c r="P13" s="5">
        <f t="shared" si="4"/>
        <v>0</v>
      </c>
      <c r="Q13" s="5">
        <f t="shared" si="5"/>
        <v>0</v>
      </c>
      <c r="R13" s="5">
        <f t="shared" si="6"/>
        <v>0</v>
      </c>
    </row>
    <row r="14" spans="1:18" x14ac:dyDescent="0.3">
      <c r="A14" s="4">
        <v>13</v>
      </c>
      <c r="B14" s="4"/>
      <c r="C14" s="33" t="str">
        <f>Jaar!C15</f>
        <v>Frans</v>
      </c>
      <c r="D14" s="34" t="str">
        <f>Jaar!D15</f>
        <v>de</v>
      </c>
      <c r="E14" s="33" t="str">
        <f>Jaar!E15</f>
        <v>Coo</v>
      </c>
      <c r="F14" s="7"/>
      <c r="G14" s="8"/>
      <c r="H14" s="9"/>
      <c r="I14" s="8"/>
      <c r="J14" s="7"/>
      <c r="K14" s="8"/>
      <c r="L14" s="5">
        <f t="shared" si="0"/>
        <v>0</v>
      </c>
      <c r="M14" s="5">
        <f t="shared" si="1"/>
        <v>0</v>
      </c>
      <c r="N14" s="5">
        <f t="shared" si="2"/>
        <v>0</v>
      </c>
      <c r="O14" s="5">
        <f t="shared" si="3"/>
        <v>0</v>
      </c>
      <c r="P14" s="5">
        <f t="shared" si="4"/>
        <v>0</v>
      </c>
      <c r="Q14" s="5">
        <f t="shared" si="5"/>
        <v>0</v>
      </c>
      <c r="R14" s="5">
        <f t="shared" si="6"/>
        <v>0</v>
      </c>
    </row>
    <row r="15" spans="1:18" x14ac:dyDescent="0.3">
      <c r="A15" s="4">
        <v>14</v>
      </c>
      <c r="B15" s="4">
        <v>1</v>
      </c>
      <c r="C15" s="33" t="str">
        <f>Jaar!C16</f>
        <v>Ko</v>
      </c>
      <c r="D15" s="34" t="str">
        <f>Jaar!D16</f>
        <v>van</v>
      </c>
      <c r="E15" s="33" t="str">
        <f>Jaar!E16</f>
        <v>Duuren</v>
      </c>
      <c r="F15" s="118">
        <v>13</v>
      </c>
      <c r="G15" s="118">
        <v>2</v>
      </c>
      <c r="H15" s="118">
        <v>13</v>
      </c>
      <c r="I15" s="118">
        <v>5</v>
      </c>
      <c r="J15" s="118">
        <v>13</v>
      </c>
      <c r="K15" s="118">
        <v>2</v>
      </c>
      <c r="L15" s="5">
        <f t="shared" si="0"/>
        <v>1</v>
      </c>
      <c r="M15" s="5">
        <f t="shared" si="1"/>
        <v>1</v>
      </c>
      <c r="N15" s="5">
        <f t="shared" si="2"/>
        <v>1</v>
      </c>
      <c r="O15" s="5">
        <f t="shared" si="3"/>
        <v>39</v>
      </c>
      <c r="P15" s="5">
        <f t="shared" si="4"/>
        <v>9</v>
      </c>
      <c r="Q15" s="5">
        <f t="shared" si="5"/>
        <v>3</v>
      </c>
      <c r="R15" s="5">
        <f t="shared" si="6"/>
        <v>30</v>
      </c>
    </row>
    <row r="16" spans="1:18" x14ac:dyDescent="0.3">
      <c r="A16" s="4">
        <v>15</v>
      </c>
      <c r="B16" s="4"/>
      <c r="C16" s="33" t="str">
        <f>Jaar!C17</f>
        <v>Rineke</v>
      </c>
      <c r="D16" s="34" t="str">
        <f>Jaar!D17</f>
        <v xml:space="preserve"> </v>
      </c>
      <c r="E16" s="33" t="str">
        <f>Jaar!E17</f>
        <v>Elsing</v>
      </c>
      <c r="F16" s="7"/>
      <c r="G16" s="8"/>
      <c r="H16" s="9"/>
      <c r="I16" s="8"/>
      <c r="J16" s="7"/>
      <c r="K16" s="8"/>
      <c r="L16" s="5">
        <f t="shared" si="0"/>
        <v>0</v>
      </c>
      <c r="M16" s="5">
        <f t="shared" si="1"/>
        <v>0</v>
      </c>
      <c r="N16" s="5">
        <f t="shared" si="2"/>
        <v>0</v>
      </c>
      <c r="O16" s="5">
        <f t="shared" si="3"/>
        <v>0</v>
      </c>
      <c r="P16" s="5">
        <f t="shared" si="4"/>
        <v>0</v>
      </c>
      <c r="Q16" s="5">
        <f t="shared" si="5"/>
        <v>0</v>
      </c>
      <c r="R16" s="5">
        <f t="shared" si="6"/>
        <v>0</v>
      </c>
    </row>
    <row r="17" spans="1:18" x14ac:dyDescent="0.3">
      <c r="A17" s="4">
        <v>16</v>
      </c>
      <c r="B17" s="4"/>
      <c r="C17" s="33" t="str">
        <f>Jaar!C18</f>
        <v>Gerard</v>
      </c>
      <c r="D17" s="34" t="str">
        <f>Jaar!D18</f>
        <v xml:space="preserve"> </v>
      </c>
      <c r="E17" s="33" t="str">
        <f>Jaar!E18</f>
        <v>Elsing</v>
      </c>
      <c r="F17" s="17"/>
      <c r="G17" s="18"/>
      <c r="H17" s="19"/>
      <c r="I17" s="18"/>
      <c r="J17" s="17"/>
      <c r="K17" s="18"/>
      <c r="L17" s="5">
        <f t="shared" si="0"/>
        <v>0</v>
      </c>
      <c r="M17" s="5">
        <f t="shared" si="1"/>
        <v>0</v>
      </c>
      <c r="N17" s="5">
        <f t="shared" si="2"/>
        <v>0</v>
      </c>
      <c r="O17" s="5">
        <f t="shared" si="3"/>
        <v>0</v>
      </c>
      <c r="P17" s="5">
        <f t="shared" si="4"/>
        <v>0</v>
      </c>
      <c r="Q17" s="5">
        <f t="shared" si="5"/>
        <v>0</v>
      </c>
      <c r="R17" s="5">
        <f t="shared" si="6"/>
        <v>0</v>
      </c>
    </row>
    <row r="18" spans="1:18" x14ac:dyDescent="0.3">
      <c r="A18" s="4">
        <v>17</v>
      </c>
      <c r="B18" s="4">
        <v>1</v>
      </c>
      <c r="C18" s="33" t="str">
        <f>Jaar!C19</f>
        <v>Henk</v>
      </c>
      <c r="D18" s="34" t="str">
        <f>Jaar!D19</f>
        <v xml:space="preserve"> </v>
      </c>
      <c r="E18" s="33" t="str">
        <f>Jaar!E19</f>
        <v>Enserink</v>
      </c>
      <c r="F18" s="123">
        <v>13</v>
      </c>
      <c r="G18" s="123">
        <v>7</v>
      </c>
      <c r="H18" s="123">
        <v>13</v>
      </c>
      <c r="I18" s="123">
        <v>10</v>
      </c>
      <c r="J18" s="123">
        <v>13</v>
      </c>
      <c r="K18" s="123">
        <v>9</v>
      </c>
      <c r="L18" s="5">
        <f t="shared" si="0"/>
        <v>1</v>
      </c>
      <c r="M18" s="5">
        <f t="shared" si="1"/>
        <v>1</v>
      </c>
      <c r="N18" s="5">
        <f t="shared" si="2"/>
        <v>1</v>
      </c>
      <c r="O18" s="5">
        <f t="shared" si="3"/>
        <v>39</v>
      </c>
      <c r="P18" s="5">
        <f t="shared" si="4"/>
        <v>26</v>
      </c>
      <c r="Q18" s="5">
        <f t="shared" si="5"/>
        <v>3</v>
      </c>
      <c r="R18" s="5">
        <f t="shared" si="6"/>
        <v>13</v>
      </c>
    </row>
    <row r="19" spans="1:18" x14ac:dyDescent="0.3">
      <c r="A19" s="4">
        <v>18</v>
      </c>
      <c r="B19" s="4">
        <v>1</v>
      </c>
      <c r="C19" s="33" t="str">
        <f>Jaar!C20</f>
        <v>Geert</v>
      </c>
      <c r="D19" s="34" t="str">
        <f>Jaar!D20</f>
        <v xml:space="preserve"> </v>
      </c>
      <c r="E19" s="33" t="str">
        <f>Jaar!E20</f>
        <v>Eshuis</v>
      </c>
      <c r="F19" s="124">
        <v>13</v>
      </c>
      <c r="G19" s="124">
        <v>12</v>
      </c>
      <c r="H19" s="124">
        <v>13</v>
      </c>
      <c r="I19" s="124">
        <v>10</v>
      </c>
      <c r="J19" s="124">
        <v>13</v>
      </c>
      <c r="K19" s="124">
        <v>11</v>
      </c>
      <c r="L19" s="5">
        <f t="shared" si="0"/>
        <v>1</v>
      </c>
      <c r="M19" s="5">
        <f t="shared" si="1"/>
        <v>1</v>
      </c>
      <c r="N19" s="5">
        <f t="shared" si="2"/>
        <v>1</v>
      </c>
      <c r="O19" s="5">
        <f t="shared" si="3"/>
        <v>39</v>
      </c>
      <c r="P19" s="5">
        <f t="shared" si="4"/>
        <v>33</v>
      </c>
      <c r="Q19" s="5">
        <f t="shared" si="5"/>
        <v>3</v>
      </c>
      <c r="R19" s="5">
        <f t="shared" si="6"/>
        <v>6</v>
      </c>
    </row>
    <row r="20" spans="1:18" x14ac:dyDescent="0.3">
      <c r="A20" s="4">
        <v>19</v>
      </c>
      <c r="B20" s="4">
        <v>1</v>
      </c>
      <c r="C20" s="33" t="str">
        <f>Jaar!C21</f>
        <v>Evert</v>
      </c>
      <c r="D20" s="34" t="str">
        <f>Jaar!D21</f>
        <v xml:space="preserve"> </v>
      </c>
      <c r="E20" s="33" t="str">
        <f>Jaar!E21</f>
        <v>Eversen</v>
      </c>
      <c r="F20" s="134">
        <v>7</v>
      </c>
      <c r="G20" s="134">
        <v>13</v>
      </c>
      <c r="H20" s="134">
        <v>10</v>
      </c>
      <c r="I20" s="134">
        <v>13</v>
      </c>
      <c r="J20" s="134">
        <v>13</v>
      </c>
      <c r="K20" s="134">
        <v>9</v>
      </c>
      <c r="L20" s="5">
        <f t="shared" si="0"/>
        <v>0</v>
      </c>
      <c r="M20" s="5">
        <f t="shared" si="1"/>
        <v>0</v>
      </c>
      <c r="N20" s="5">
        <f t="shared" si="2"/>
        <v>1</v>
      </c>
      <c r="O20" s="5">
        <f t="shared" si="3"/>
        <v>30</v>
      </c>
      <c r="P20" s="5">
        <f t="shared" si="4"/>
        <v>35</v>
      </c>
      <c r="Q20" s="5">
        <f t="shared" si="5"/>
        <v>1</v>
      </c>
      <c r="R20" s="5">
        <f t="shared" si="6"/>
        <v>-5</v>
      </c>
    </row>
    <row r="21" spans="1:18" x14ac:dyDescent="0.3">
      <c r="A21" s="4">
        <v>20</v>
      </c>
      <c r="B21" s="4"/>
      <c r="C21" s="33" t="str">
        <f>Jaar!C22</f>
        <v>Jolanda</v>
      </c>
      <c r="D21" s="34" t="str">
        <f>Jaar!D22</f>
        <v>van</v>
      </c>
      <c r="E21" s="33" t="str">
        <f>Jaar!E22</f>
        <v xml:space="preserve">Groeningen </v>
      </c>
      <c r="F21" s="7"/>
      <c r="G21" s="8"/>
      <c r="H21" s="7"/>
      <c r="I21" s="8"/>
      <c r="J21" s="7"/>
      <c r="K21" s="8"/>
      <c r="L21" s="5">
        <f t="shared" si="0"/>
        <v>0</v>
      </c>
      <c r="M21" s="5">
        <f t="shared" si="1"/>
        <v>0</v>
      </c>
      <c r="N21" s="5">
        <f t="shared" si="2"/>
        <v>0</v>
      </c>
      <c r="O21" s="5">
        <f t="shared" si="3"/>
        <v>0</v>
      </c>
      <c r="P21" s="5">
        <f t="shared" si="4"/>
        <v>0</v>
      </c>
      <c r="Q21" s="5">
        <f t="shared" si="5"/>
        <v>0</v>
      </c>
      <c r="R21" s="5">
        <f t="shared" si="6"/>
        <v>0</v>
      </c>
    </row>
    <row r="22" spans="1:18" x14ac:dyDescent="0.3">
      <c r="A22" s="4">
        <v>21</v>
      </c>
      <c r="B22" s="4"/>
      <c r="C22" s="33" t="str">
        <f>Jaar!C23</f>
        <v>Nel</v>
      </c>
      <c r="D22" s="34" t="str">
        <f>Jaar!D23</f>
        <v>van</v>
      </c>
      <c r="E22" s="33" t="str">
        <f>Jaar!E23</f>
        <v xml:space="preserve">Groeningen </v>
      </c>
      <c r="F22" s="7"/>
      <c r="G22" s="8"/>
      <c r="H22" s="7"/>
      <c r="I22" s="8"/>
      <c r="J22" s="7"/>
      <c r="K22" s="8"/>
      <c r="L22" s="5">
        <f t="shared" si="0"/>
        <v>0</v>
      </c>
      <c r="M22" s="5">
        <f t="shared" si="1"/>
        <v>0</v>
      </c>
      <c r="N22" s="5">
        <f t="shared" si="2"/>
        <v>0</v>
      </c>
      <c r="O22" s="5">
        <f t="shared" si="3"/>
        <v>0</v>
      </c>
      <c r="P22" s="5">
        <f t="shared" si="4"/>
        <v>0</v>
      </c>
      <c r="Q22" s="5">
        <f t="shared" si="5"/>
        <v>0</v>
      </c>
      <c r="R22" s="5">
        <f t="shared" si="6"/>
        <v>0</v>
      </c>
    </row>
    <row r="23" spans="1:18" x14ac:dyDescent="0.3">
      <c r="A23" s="4">
        <v>22</v>
      </c>
      <c r="B23" s="4">
        <v>1</v>
      </c>
      <c r="C23" s="33" t="str">
        <f>Jaar!C24</f>
        <v>Wil</v>
      </c>
      <c r="D23" s="34" t="str">
        <f>Jaar!D24</f>
        <v>de</v>
      </c>
      <c r="E23" s="33" t="str">
        <f>Jaar!E24</f>
        <v>Groot</v>
      </c>
      <c r="F23" s="138">
        <v>0</v>
      </c>
      <c r="G23" s="138">
        <v>13</v>
      </c>
      <c r="H23" s="138">
        <v>13</v>
      </c>
      <c r="I23" s="138">
        <v>6</v>
      </c>
      <c r="J23" s="138">
        <v>10</v>
      </c>
      <c r="K23" s="138">
        <v>13</v>
      </c>
      <c r="L23" s="5">
        <f t="shared" si="0"/>
        <v>0</v>
      </c>
      <c r="M23" s="5">
        <f t="shared" si="1"/>
        <v>1</v>
      </c>
      <c r="N23" s="5">
        <f t="shared" si="2"/>
        <v>0</v>
      </c>
      <c r="O23" s="5">
        <f t="shared" si="3"/>
        <v>23</v>
      </c>
      <c r="P23" s="5">
        <f t="shared" si="4"/>
        <v>32</v>
      </c>
      <c r="Q23" s="5">
        <f t="shared" si="5"/>
        <v>1</v>
      </c>
      <c r="R23" s="5">
        <f t="shared" si="6"/>
        <v>-9</v>
      </c>
    </row>
    <row r="24" spans="1:18" x14ac:dyDescent="0.3">
      <c r="A24" s="4">
        <v>23</v>
      </c>
      <c r="B24" s="4"/>
      <c r="C24" s="33" t="str">
        <f>Jaar!C25</f>
        <v>Ruud</v>
      </c>
      <c r="D24" s="34" t="str">
        <f>Jaar!D25</f>
        <v>de</v>
      </c>
      <c r="E24" s="33" t="str">
        <f>Jaar!E25</f>
        <v>Groot</v>
      </c>
      <c r="F24" s="21"/>
      <c r="G24" s="21"/>
      <c r="H24" s="21"/>
      <c r="I24" s="21"/>
      <c r="J24" s="21"/>
      <c r="K24" s="21"/>
      <c r="L24" s="5">
        <f t="shared" si="0"/>
        <v>0</v>
      </c>
      <c r="M24" s="5">
        <f t="shared" si="1"/>
        <v>0</v>
      </c>
      <c r="N24" s="5">
        <f t="shared" si="2"/>
        <v>0</v>
      </c>
      <c r="O24" s="5">
        <f t="shared" si="3"/>
        <v>0</v>
      </c>
      <c r="P24" s="5">
        <f t="shared" si="4"/>
        <v>0</v>
      </c>
      <c r="Q24" s="5">
        <f t="shared" si="5"/>
        <v>0</v>
      </c>
      <c r="R24" s="5">
        <f t="shared" si="6"/>
        <v>0</v>
      </c>
    </row>
    <row r="25" spans="1:18" x14ac:dyDescent="0.3">
      <c r="A25" s="4">
        <v>24</v>
      </c>
      <c r="B25" s="4"/>
      <c r="C25" s="33" t="str">
        <f>Jaar!C26</f>
        <v>Peter</v>
      </c>
      <c r="D25" s="34" t="str">
        <f>Jaar!D26</f>
        <v xml:space="preserve"> </v>
      </c>
      <c r="E25" s="33" t="str">
        <f>Jaar!E26</f>
        <v>Hogervorst</v>
      </c>
      <c r="F25" s="20"/>
      <c r="G25" s="20"/>
      <c r="H25" s="20"/>
      <c r="I25" s="20"/>
      <c r="J25" s="20"/>
      <c r="K25" s="20"/>
      <c r="L25" s="5">
        <f t="shared" si="0"/>
        <v>0</v>
      </c>
      <c r="M25" s="5">
        <f t="shared" si="1"/>
        <v>0</v>
      </c>
      <c r="N25" s="5">
        <f t="shared" si="2"/>
        <v>0</v>
      </c>
      <c r="O25" s="5">
        <f t="shared" si="3"/>
        <v>0</v>
      </c>
      <c r="P25" s="5">
        <f t="shared" si="4"/>
        <v>0</v>
      </c>
      <c r="Q25" s="5">
        <f t="shared" si="5"/>
        <v>0</v>
      </c>
      <c r="R25" s="5">
        <f t="shared" si="6"/>
        <v>0</v>
      </c>
    </row>
    <row r="26" spans="1:18" x14ac:dyDescent="0.3">
      <c r="A26" s="4">
        <v>25</v>
      </c>
      <c r="B26" s="4"/>
      <c r="C26" s="33" t="str">
        <f>Jaar!C27</f>
        <v>Corrie</v>
      </c>
      <c r="D26" s="34" t="str">
        <f>Jaar!D27</f>
        <v>van de</v>
      </c>
      <c r="E26" s="33" t="str">
        <f>Jaar!E27</f>
        <v>Jans-Akker</v>
      </c>
      <c r="F26" s="5"/>
      <c r="G26" s="5"/>
      <c r="H26" s="5"/>
      <c r="I26" s="5"/>
      <c r="J26" s="5"/>
      <c r="K26" s="5"/>
      <c r="L26" s="5">
        <f t="shared" si="0"/>
        <v>0</v>
      </c>
      <c r="M26" s="5">
        <f t="shared" si="1"/>
        <v>0</v>
      </c>
      <c r="N26" s="5">
        <f t="shared" si="2"/>
        <v>0</v>
      </c>
      <c r="O26" s="5">
        <f t="shared" si="3"/>
        <v>0</v>
      </c>
      <c r="P26" s="5">
        <f t="shared" si="4"/>
        <v>0</v>
      </c>
      <c r="Q26" s="5">
        <f t="shared" si="5"/>
        <v>0</v>
      </c>
      <c r="R26" s="5">
        <f t="shared" si="6"/>
        <v>0</v>
      </c>
    </row>
    <row r="27" spans="1:18" x14ac:dyDescent="0.3">
      <c r="A27" s="4">
        <v>26</v>
      </c>
      <c r="B27" s="4"/>
      <c r="C27" s="33" t="str">
        <f>Jaar!C28</f>
        <v>Nel</v>
      </c>
      <c r="D27" s="34" t="str">
        <f>Jaar!D28</f>
        <v>de</v>
      </c>
      <c r="E27" s="33" t="str">
        <f>Jaar!E28</f>
        <v>Jong</v>
      </c>
      <c r="F27" s="20"/>
      <c r="G27" s="20"/>
      <c r="H27" s="20"/>
      <c r="I27" s="20"/>
      <c r="J27" s="20"/>
      <c r="K27" s="20"/>
      <c r="L27" s="5">
        <f t="shared" si="0"/>
        <v>0</v>
      </c>
      <c r="M27" s="5">
        <f t="shared" si="1"/>
        <v>0</v>
      </c>
      <c r="N27" s="5">
        <f t="shared" si="2"/>
        <v>0</v>
      </c>
      <c r="O27" s="5">
        <f t="shared" si="3"/>
        <v>0</v>
      </c>
      <c r="P27" s="5">
        <f t="shared" si="4"/>
        <v>0</v>
      </c>
      <c r="Q27" s="5">
        <f t="shared" si="5"/>
        <v>0</v>
      </c>
      <c r="R27" s="5">
        <f t="shared" si="6"/>
        <v>0</v>
      </c>
    </row>
    <row r="28" spans="1:18" x14ac:dyDescent="0.3">
      <c r="A28" s="4">
        <v>27</v>
      </c>
      <c r="B28" s="4"/>
      <c r="C28" s="33" t="str">
        <f>Jaar!C29</f>
        <v>Daria</v>
      </c>
      <c r="D28" s="34" t="str">
        <f>Jaar!D29</f>
        <v>van</v>
      </c>
      <c r="E28" s="33" t="str">
        <f>Jaar!E29</f>
        <v>Kenna</v>
      </c>
      <c r="F28" s="5"/>
      <c r="G28" s="5"/>
      <c r="H28" s="5"/>
      <c r="I28" s="5"/>
      <c r="J28" s="5"/>
      <c r="K28" s="5"/>
      <c r="L28" s="5">
        <f t="shared" si="0"/>
        <v>0</v>
      </c>
      <c r="M28" s="5">
        <f t="shared" si="1"/>
        <v>0</v>
      </c>
      <c r="N28" s="5">
        <f t="shared" si="2"/>
        <v>0</v>
      </c>
      <c r="O28" s="5">
        <f t="shared" si="3"/>
        <v>0</v>
      </c>
      <c r="P28" s="5">
        <f t="shared" si="4"/>
        <v>0</v>
      </c>
      <c r="Q28" s="5">
        <f t="shared" si="5"/>
        <v>0</v>
      </c>
      <c r="R28" s="5">
        <f t="shared" si="6"/>
        <v>0</v>
      </c>
    </row>
    <row r="29" spans="1:18" x14ac:dyDescent="0.3">
      <c r="A29" s="4">
        <v>28</v>
      </c>
      <c r="B29" s="4"/>
      <c r="C29" s="33" t="str">
        <f>Jaar!C30</f>
        <v>Leis</v>
      </c>
      <c r="D29" s="34" t="str">
        <f>Jaar!D30</f>
        <v xml:space="preserve"> </v>
      </c>
      <c r="E29" s="33" t="str">
        <f>Jaar!E30</f>
        <v>Klein Gebbink</v>
      </c>
      <c r="F29" s="20"/>
      <c r="G29" s="20"/>
      <c r="H29" s="20"/>
      <c r="I29" s="20"/>
      <c r="J29" s="20"/>
      <c r="K29" s="20"/>
      <c r="L29" s="5">
        <f t="shared" si="0"/>
        <v>0</v>
      </c>
      <c r="M29" s="5">
        <f t="shared" si="1"/>
        <v>0</v>
      </c>
      <c r="N29" s="5">
        <f t="shared" si="2"/>
        <v>0</v>
      </c>
      <c r="O29" s="5">
        <f t="shared" si="3"/>
        <v>0</v>
      </c>
      <c r="P29" s="5">
        <f t="shared" si="4"/>
        <v>0</v>
      </c>
      <c r="Q29" s="5">
        <f t="shared" si="5"/>
        <v>0</v>
      </c>
      <c r="R29" s="5">
        <f t="shared" si="6"/>
        <v>0</v>
      </c>
    </row>
    <row r="30" spans="1:18" x14ac:dyDescent="0.3">
      <c r="A30" s="4">
        <v>29</v>
      </c>
      <c r="B30" s="4">
        <v>1</v>
      </c>
      <c r="C30" s="33" t="str">
        <f>Jaar!C31</f>
        <v>Henk</v>
      </c>
      <c r="D30" s="34" t="str">
        <f>Jaar!D31</f>
        <v xml:space="preserve"> </v>
      </c>
      <c r="E30" s="33" t="str">
        <f>Jaar!E31</f>
        <v>Koet</v>
      </c>
      <c r="F30" s="132">
        <v>13</v>
      </c>
      <c r="G30" s="132">
        <v>12</v>
      </c>
      <c r="H30" s="132">
        <v>10</v>
      </c>
      <c r="I30" s="132">
        <v>13</v>
      </c>
      <c r="J30" s="132">
        <v>11</v>
      </c>
      <c r="K30" s="132">
        <v>13</v>
      </c>
      <c r="L30" s="5">
        <f t="shared" si="0"/>
        <v>1</v>
      </c>
      <c r="M30" s="5">
        <f t="shared" si="1"/>
        <v>0</v>
      </c>
      <c r="N30" s="5">
        <f t="shared" si="2"/>
        <v>0</v>
      </c>
      <c r="O30" s="5">
        <f t="shared" si="3"/>
        <v>34</v>
      </c>
      <c r="P30" s="5">
        <f t="shared" si="4"/>
        <v>38</v>
      </c>
      <c r="Q30" s="5">
        <f t="shared" si="5"/>
        <v>1</v>
      </c>
      <c r="R30" s="5">
        <f t="shared" si="6"/>
        <v>-4</v>
      </c>
    </row>
    <row r="31" spans="1:18" x14ac:dyDescent="0.3">
      <c r="A31" s="4">
        <v>30</v>
      </c>
      <c r="B31" s="4">
        <v>1</v>
      </c>
      <c r="C31" s="33" t="str">
        <f>Jaar!C32</f>
        <v>Wim</v>
      </c>
      <c r="D31" s="34" t="str">
        <f>Jaar!D32</f>
        <v>van</v>
      </c>
      <c r="E31" s="33" t="str">
        <f>Jaar!E32</f>
        <v>Kouwen</v>
      </c>
      <c r="F31" s="128">
        <v>13</v>
      </c>
      <c r="G31" s="128">
        <v>7</v>
      </c>
      <c r="H31" s="128">
        <v>10</v>
      </c>
      <c r="I31" s="128">
        <v>13</v>
      </c>
      <c r="J31" s="128">
        <v>9</v>
      </c>
      <c r="K31" s="128">
        <v>13</v>
      </c>
      <c r="L31" s="5">
        <f t="shared" si="0"/>
        <v>1</v>
      </c>
      <c r="M31" s="5">
        <f t="shared" si="1"/>
        <v>0</v>
      </c>
      <c r="N31" s="5">
        <f t="shared" si="2"/>
        <v>0</v>
      </c>
      <c r="O31" s="5">
        <f t="shared" si="3"/>
        <v>32</v>
      </c>
      <c r="P31" s="5">
        <f t="shared" si="4"/>
        <v>33</v>
      </c>
      <c r="Q31" s="5">
        <f t="shared" si="5"/>
        <v>1</v>
      </c>
      <c r="R31" s="5">
        <f t="shared" si="6"/>
        <v>-1</v>
      </c>
    </row>
    <row r="32" spans="1:18" x14ac:dyDescent="0.3">
      <c r="A32" s="4">
        <v>31</v>
      </c>
      <c r="B32" s="4">
        <v>1</v>
      </c>
      <c r="C32" s="33" t="str">
        <f>Jaar!C33</f>
        <v>Piet</v>
      </c>
      <c r="D32" s="34" t="str">
        <f>Jaar!D33</f>
        <v>van</v>
      </c>
      <c r="E32" s="33" t="str">
        <f>Jaar!E33</f>
        <v>Laaren</v>
      </c>
      <c r="F32" s="142">
        <v>2</v>
      </c>
      <c r="G32" s="142">
        <v>13</v>
      </c>
      <c r="H32" s="142">
        <v>3</v>
      </c>
      <c r="I32" s="142">
        <v>13</v>
      </c>
      <c r="J32" s="142">
        <v>13</v>
      </c>
      <c r="K32" s="142">
        <v>8</v>
      </c>
      <c r="L32" s="5">
        <f t="shared" si="0"/>
        <v>0</v>
      </c>
      <c r="M32" s="5">
        <f t="shared" si="1"/>
        <v>0</v>
      </c>
      <c r="N32" s="5">
        <f t="shared" si="2"/>
        <v>1</v>
      </c>
      <c r="O32" s="5">
        <f t="shared" si="3"/>
        <v>18</v>
      </c>
      <c r="P32" s="5">
        <f t="shared" si="4"/>
        <v>34</v>
      </c>
      <c r="Q32" s="5">
        <f t="shared" si="5"/>
        <v>1</v>
      </c>
      <c r="R32" s="5">
        <f t="shared" si="6"/>
        <v>-16</v>
      </c>
    </row>
    <row r="33" spans="1:18" x14ac:dyDescent="0.3">
      <c r="A33" s="4">
        <v>32</v>
      </c>
      <c r="B33" s="4"/>
      <c r="C33" s="33" t="str">
        <f>Jaar!C34</f>
        <v>Hans</v>
      </c>
      <c r="D33" s="34" t="str">
        <f>Jaar!D34</f>
        <v xml:space="preserve"> </v>
      </c>
      <c r="E33" s="33" t="str">
        <f>Jaar!E34</f>
        <v>Lammerts</v>
      </c>
      <c r="F33" s="20"/>
      <c r="G33" s="20"/>
      <c r="H33" s="20"/>
      <c r="I33" s="20"/>
      <c r="J33" s="20"/>
      <c r="K33" s="20"/>
      <c r="L33" s="5">
        <f t="shared" si="0"/>
        <v>0</v>
      </c>
      <c r="M33" s="5">
        <f t="shared" si="1"/>
        <v>0</v>
      </c>
      <c r="N33" s="5">
        <f t="shared" si="2"/>
        <v>0</v>
      </c>
      <c r="O33" s="5">
        <f t="shared" si="3"/>
        <v>0</v>
      </c>
      <c r="P33" s="5">
        <f t="shared" si="4"/>
        <v>0</v>
      </c>
      <c r="Q33" s="5">
        <f t="shared" si="5"/>
        <v>0</v>
      </c>
      <c r="R33" s="5">
        <f t="shared" si="6"/>
        <v>0</v>
      </c>
    </row>
    <row r="34" spans="1:18" x14ac:dyDescent="0.3">
      <c r="A34" s="4">
        <v>33</v>
      </c>
      <c r="B34" s="4"/>
      <c r="C34" s="33" t="str">
        <f>Jaar!C35</f>
        <v xml:space="preserve">Jan </v>
      </c>
      <c r="D34" s="34" t="str">
        <f>Jaar!D35</f>
        <v>de</v>
      </c>
      <c r="E34" s="33" t="str">
        <f>Jaar!E35</f>
        <v>Lange</v>
      </c>
      <c r="F34" s="5"/>
      <c r="G34" s="5"/>
      <c r="H34" s="5"/>
      <c r="I34" s="5"/>
      <c r="J34" s="5"/>
      <c r="K34" s="5"/>
      <c r="L34" s="5">
        <f t="shared" ref="L34:L65" si="7">IF(F34=13,1,0)</f>
        <v>0</v>
      </c>
      <c r="M34" s="5">
        <f t="shared" ref="M34:M65" si="8">IF(H34=13,1,0)</f>
        <v>0</v>
      </c>
      <c r="N34" s="5">
        <f t="shared" ref="N34:N65" si="9">IF(J34=13,1,0)</f>
        <v>0</v>
      </c>
      <c r="O34" s="5">
        <f t="shared" ref="O34:O65" si="10">F34+H34+J34</f>
        <v>0</v>
      </c>
      <c r="P34" s="5">
        <f t="shared" ref="P34:P65" si="11">G34+I34+K34</f>
        <v>0</v>
      </c>
      <c r="Q34" s="5">
        <f t="shared" ref="Q34:Q65" si="12">SUM(L34:N34)</f>
        <v>0</v>
      </c>
      <c r="R34" s="5">
        <f t="shared" ref="R34:R65" si="13">O34-P34</f>
        <v>0</v>
      </c>
    </row>
    <row r="35" spans="1:18" x14ac:dyDescent="0.3">
      <c r="A35" s="4">
        <v>34</v>
      </c>
      <c r="B35" s="4"/>
      <c r="C35" s="33" t="str">
        <f>Jaar!C36</f>
        <v>An</v>
      </c>
      <c r="D35" s="34" t="str">
        <f>Jaar!D36</f>
        <v xml:space="preserve"> </v>
      </c>
      <c r="E35" s="33" t="str">
        <f>Jaar!E36</f>
        <v>Lijffijt</v>
      </c>
      <c r="F35" s="20"/>
      <c r="G35" s="20"/>
      <c r="H35" s="20"/>
      <c r="I35" s="20"/>
      <c r="J35" s="20"/>
      <c r="K35" s="20"/>
      <c r="L35" s="5">
        <f t="shared" si="7"/>
        <v>0</v>
      </c>
      <c r="M35" s="5">
        <f t="shared" si="8"/>
        <v>0</v>
      </c>
      <c r="N35" s="5">
        <f t="shared" si="9"/>
        <v>0</v>
      </c>
      <c r="O35" s="5">
        <f t="shared" si="10"/>
        <v>0</v>
      </c>
      <c r="P35" s="5">
        <f t="shared" si="11"/>
        <v>0</v>
      </c>
      <c r="Q35" s="5">
        <f t="shared" si="12"/>
        <v>0</v>
      </c>
      <c r="R35" s="5">
        <f t="shared" si="13"/>
        <v>0</v>
      </c>
    </row>
    <row r="36" spans="1:18" x14ac:dyDescent="0.3">
      <c r="A36" s="4">
        <v>35</v>
      </c>
      <c r="B36" s="4"/>
      <c r="C36" s="33" t="str">
        <f>Jaar!C37</f>
        <v>Annie</v>
      </c>
      <c r="D36" s="34" t="str">
        <f>Jaar!D37</f>
        <v>van</v>
      </c>
      <c r="E36" s="33" t="str">
        <f>Jaar!E37</f>
        <v>Mameren</v>
      </c>
      <c r="F36" s="5"/>
      <c r="G36" s="5"/>
      <c r="H36" s="5"/>
      <c r="I36" s="5"/>
      <c r="J36" s="5"/>
      <c r="K36" s="5"/>
      <c r="L36" s="5">
        <f t="shared" si="7"/>
        <v>0</v>
      </c>
      <c r="M36" s="5">
        <f t="shared" si="8"/>
        <v>0</v>
      </c>
      <c r="N36" s="5">
        <f t="shared" si="9"/>
        <v>0</v>
      </c>
      <c r="O36" s="5">
        <f t="shared" si="10"/>
        <v>0</v>
      </c>
      <c r="P36" s="5">
        <f t="shared" si="11"/>
        <v>0</v>
      </c>
      <c r="Q36" s="5">
        <f t="shared" si="12"/>
        <v>0</v>
      </c>
      <c r="R36" s="5">
        <f t="shared" si="13"/>
        <v>0</v>
      </c>
    </row>
    <row r="37" spans="1:18" x14ac:dyDescent="0.3">
      <c r="A37" s="4">
        <v>36</v>
      </c>
      <c r="B37" s="4"/>
      <c r="C37" s="33" t="str">
        <f>Jaar!C38</f>
        <v>Piet</v>
      </c>
      <c r="D37" s="34" t="str">
        <f>Jaar!D38</f>
        <v>van</v>
      </c>
      <c r="E37" s="33" t="str">
        <f>Jaar!E38</f>
        <v>Mameren</v>
      </c>
      <c r="F37" s="20"/>
      <c r="G37" s="20"/>
      <c r="H37" s="20"/>
      <c r="I37" s="20"/>
      <c r="J37" s="20"/>
      <c r="K37" s="20"/>
      <c r="L37" s="5">
        <f t="shared" si="7"/>
        <v>0</v>
      </c>
      <c r="M37" s="5">
        <f t="shared" si="8"/>
        <v>0</v>
      </c>
      <c r="N37" s="5">
        <f t="shared" si="9"/>
        <v>0</v>
      </c>
      <c r="O37" s="5">
        <f t="shared" si="10"/>
        <v>0</v>
      </c>
      <c r="P37" s="5">
        <f t="shared" si="11"/>
        <v>0</v>
      </c>
      <c r="Q37" s="5">
        <f t="shared" si="12"/>
        <v>0</v>
      </c>
      <c r="R37" s="5">
        <f t="shared" si="13"/>
        <v>0</v>
      </c>
    </row>
    <row r="38" spans="1:18" x14ac:dyDescent="0.3">
      <c r="A38" s="4">
        <v>37</v>
      </c>
      <c r="B38" s="4"/>
      <c r="C38" s="33" t="str">
        <f>Jaar!C39</f>
        <v>Louise</v>
      </c>
      <c r="D38" s="34" t="str">
        <f>Jaar!D39</f>
        <v xml:space="preserve"> </v>
      </c>
      <c r="E38" s="33" t="str">
        <f>Jaar!E39</f>
        <v>Mauro</v>
      </c>
      <c r="F38" s="5"/>
      <c r="G38" s="5"/>
      <c r="H38" s="5"/>
      <c r="I38" s="5"/>
      <c r="J38" s="5"/>
      <c r="K38" s="5"/>
      <c r="L38" s="5">
        <f t="shared" si="7"/>
        <v>0</v>
      </c>
      <c r="M38" s="5">
        <f t="shared" si="8"/>
        <v>0</v>
      </c>
      <c r="N38" s="5">
        <f t="shared" si="9"/>
        <v>0</v>
      </c>
      <c r="O38" s="5">
        <f t="shared" si="10"/>
        <v>0</v>
      </c>
      <c r="P38" s="5">
        <f t="shared" si="11"/>
        <v>0</v>
      </c>
      <c r="Q38" s="5">
        <f t="shared" si="12"/>
        <v>0</v>
      </c>
      <c r="R38" s="5">
        <f t="shared" si="13"/>
        <v>0</v>
      </c>
    </row>
    <row r="39" spans="1:18" x14ac:dyDescent="0.3">
      <c r="A39" s="4">
        <v>38</v>
      </c>
      <c r="B39" s="4">
        <v>1</v>
      </c>
      <c r="C39" s="33" t="str">
        <f>Jaar!C40</f>
        <v>Antonio</v>
      </c>
      <c r="D39" s="34" t="str">
        <f>Jaar!D40</f>
        <v xml:space="preserve"> </v>
      </c>
      <c r="E39" s="33" t="str">
        <f>Jaar!E40</f>
        <v>Mauro</v>
      </c>
      <c r="F39" s="120">
        <v>13</v>
      </c>
      <c r="G39" s="120">
        <v>6</v>
      </c>
      <c r="H39" s="120">
        <v>13</v>
      </c>
      <c r="I39" s="120">
        <v>0</v>
      </c>
      <c r="J39" s="120">
        <v>13</v>
      </c>
      <c r="K39" s="120">
        <v>8</v>
      </c>
      <c r="L39" s="5">
        <f t="shared" si="7"/>
        <v>1</v>
      </c>
      <c r="M39" s="5">
        <f t="shared" si="8"/>
        <v>1</v>
      </c>
      <c r="N39" s="5">
        <f t="shared" si="9"/>
        <v>1</v>
      </c>
      <c r="O39" s="5">
        <f t="shared" si="10"/>
        <v>39</v>
      </c>
      <c r="P39" s="5">
        <f t="shared" si="11"/>
        <v>14</v>
      </c>
      <c r="Q39" s="5">
        <f t="shared" si="12"/>
        <v>3</v>
      </c>
      <c r="R39" s="5">
        <f t="shared" si="13"/>
        <v>25</v>
      </c>
    </row>
    <row r="40" spans="1:18" x14ac:dyDescent="0.3">
      <c r="A40" s="4">
        <v>39</v>
      </c>
      <c r="B40" s="4">
        <v>1</v>
      </c>
      <c r="C40" s="33" t="str">
        <f>Jaar!C41</f>
        <v>Henk</v>
      </c>
      <c r="D40" s="34" t="str">
        <f>Jaar!D41</f>
        <v xml:space="preserve"> </v>
      </c>
      <c r="E40" s="33" t="str">
        <f>Jaar!E41</f>
        <v>Mijnster</v>
      </c>
      <c r="F40" s="119">
        <v>13</v>
      </c>
      <c r="G40" s="119">
        <v>2</v>
      </c>
      <c r="H40" s="119">
        <v>13</v>
      </c>
      <c r="I40" s="119">
        <v>3</v>
      </c>
      <c r="J40" s="119">
        <v>13</v>
      </c>
      <c r="K40" s="119">
        <v>8</v>
      </c>
      <c r="L40" s="5">
        <f t="shared" si="7"/>
        <v>1</v>
      </c>
      <c r="M40" s="5">
        <f t="shared" si="8"/>
        <v>1</v>
      </c>
      <c r="N40" s="5">
        <f t="shared" si="9"/>
        <v>1</v>
      </c>
      <c r="O40" s="5">
        <f t="shared" si="10"/>
        <v>39</v>
      </c>
      <c r="P40" s="5">
        <f t="shared" si="11"/>
        <v>13</v>
      </c>
      <c r="Q40" s="5">
        <f t="shared" si="12"/>
        <v>3</v>
      </c>
      <c r="R40" s="5">
        <f t="shared" si="13"/>
        <v>26</v>
      </c>
    </row>
    <row r="41" spans="1:18" x14ac:dyDescent="0.3">
      <c r="A41" s="4">
        <v>40</v>
      </c>
      <c r="B41" s="4"/>
      <c r="C41" s="33" t="str">
        <f>Jaar!C42</f>
        <v>Hennie</v>
      </c>
      <c r="D41" s="34" t="str">
        <f>Jaar!D42</f>
        <v xml:space="preserve"> </v>
      </c>
      <c r="E41" s="33" t="str">
        <f>Jaar!E42</f>
        <v>Mulder</v>
      </c>
      <c r="F41" s="30"/>
      <c r="G41" s="30"/>
      <c r="H41" s="30"/>
      <c r="I41" s="30"/>
      <c r="J41" s="30"/>
      <c r="K41" s="30"/>
      <c r="L41" s="5">
        <f t="shared" si="7"/>
        <v>0</v>
      </c>
      <c r="M41" s="5">
        <f t="shared" si="8"/>
        <v>0</v>
      </c>
      <c r="N41" s="5">
        <f t="shared" si="9"/>
        <v>0</v>
      </c>
      <c r="O41" s="5">
        <f t="shared" si="10"/>
        <v>0</v>
      </c>
      <c r="P41" s="5">
        <f t="shared" si="11"/>
        <v>0</v>
      </c>
      <c r="Q41" s="5">
        <f t="shared" si="12"/>
        <v>0</v>
      </c>
      <c r="R41" s="5">
        <f t="shared" si="13"/>
        <v>0</v>
      </c>
    </row>
    <row r="42" spans="1:18" x14ac:dyDescent="0.3">
      <c r="A42" s="4">
        <v>41</v>
      </c>
      <c r="B42" s="4"/>
      <c r="C42" s="33" t="str">
        <f>Jaar!C43</f>
        <v>Jos</v>
      </c>
      <c r="D42" s="34" t="str">
        <f>Jaar!D43</f>
        <v>van</v>
      </c>
      <c r="E42" s="33" t="str">
        <f>Jaar!E43</f>
        <v>Oostrum</v>
      </c>
      <c r="F42" s="5"/>
      <c r="G42" s="5"/>
      <c r="H42" s="5"/>
      <c r="I42" s="5"/>
      <c r="J42" s="5"/>
      <c r="K42" s="5"/>
      <c r="L42" s="5">
        <f t="shared" si="7"/>
        <v>0</v>
      </c>
      <c r="M42" s="5">
        <f t="shared" si="8"/>
        <v>0</v>
      </c>
      <c r="N42" s="5">
        <f t="shared" si="9"/>
        <v>0</v>
      </c>
      <c r="O42" s="5">
        <f t="shared" si="10"/>
        <v>0</v>
      </c>
      <c r="P42" s="5">
        <f t="shared" si="11"/>
        <v>0</v>
      </c>
      <c r="Q42" s="5">
        <f t="shared" si="12"/>
        <v>0</v>
      </c>
      <c r="R42" s="5">
        <f t="shared" si="13"/>
        <v>0</v>
      </c>
    </row>
    <row r="43" spans="1:18" x14ac:dyDescent="0.3">
      <c r="A43" s="4">
        <v>42</v>
      </c>
      <c r="B43" s="4"/>
      <c r="C43" s="33" t="str">
        <f>Jaar!C44</f>
        <v>Ine</v>
      </c>
      <c r="D43" s="34" t="str">
        <f>Jaar!D44</f>
        <v xml:space="preserve"> </v>
      </c>
      <c r="E43" s="33" t="str">
        <f>Jaar!E44</f>
        <v>Poelwijk</v>
      </c>
      <c r="F43" s="5"/>
      <c r="G43" s="5"/>
      <c r="H43" s="5"/>
      <c r="I43" s="5"/>
      <c r="J43" s="5"/>
      <c r="K43" s="5"/>
      <c r="L43" s="5">
        <f t="shared" si="7"/>
        <v>0</v>
      </c>
      <c r="M43" s="5">
        <f t="shared" si="8"/>
        <v>0</v>
      </c>
      <c r="N43" s="5">
        <f t="shared" si="9"/>
        <v>0</v>
      </c>
      <c r="O43" s="5">
        <f t="shared" si="10"/>
        <v>0</v>
      </c>
      <c r="P43" s="5">
        <f t="shared" si="11"/>
        <v>0</v>
      </c>
      <c r="Q43" s="5">
        <f t="shared" si="12"/>
        <v>0</v>
      </c>
      <c r="R43" s="5">
        <f t="shared" si="13"/>
        <v>0</v>
      </c>
    </row>
    <row r="44" spans="1:18" x14ac:dyDescent="0.3">
      <c r="A44" s="4">
        <v>43</v>
      </c>
      <c r="B44" s="4">
        <v>1</v>
      </c>
      <c r="C44" s="33" t="str">
        <f>Jaar!C45</f>
        <v>Mieke</v>
      </c>
      <c r="D44" s="34" t="str">
        <f>Jaar!D45</f>
        <v xml:space="preserve"> </v>
      </c>
      <c r="E44" s="33" t="str">
        <f>Jaar!E45</f>
        <v>Ravenzwaay</v>
      </c>
      <c r="F44" s="143">
        <v>0</v>
      </c>
      <c r="G44" s="143">
        <v>13</v>
      </c>
      <c r="H44" s="143">
        <v>6</v>
      </c>
      <c r="I44" s="143">
        <v>13</v>
      </c>
      <c r="J44" s="143">
        <v>13</v>
      </c>
      <c r="K44" s="143">
        <v>10</v>
      </c>
      <c r="L44" s="5">
        <f t="shared" si="7"/>
        <v>0</v>
      </c>
      <c r="M44" s="5">
        <f t="shared" si="8"/>
        <v>0</v>
      </c>
      <c r="N44" s="5">
        <f t="shared" si="9"/>
        <v>1</v>
      </c>
      <c r="O44" s="5">
        <f t="shared" si="10"/>
        <v>19</v>
      </c>
      <c r="P44" s="5">
        <f t="shared" si="11"/>
        <v>36</v>
      </c>
      <c r="Q44" s="5">
        <f t="shared" si="12"/>
        <v>1</v>
      </c>
      <c r="R44" s="5">
        <f t="shared" si="13"/>
        <v>-17</v>
      </c>
    </row>
    <row r="45" spans="1:18" x14ac:dyDescent="0.3">
      <c r="A45" s="4">
        <v>44</v>
      </c>
      <c r="B45" s="4"/>
      <c r="C45" s="33" t="str">
        <f>Jaar!C46</f>
        <v>Tine</v>
      </c>
      <c r="D45" s="34" t="str">
        <f>Jaar!D46</f>
        <v>van</v>
      </c>
      <c r="E45" s="33" t="str">
        <f>Jaar!E46</f>
        <v>Ree</v>
      </c>
      <c r="F45" s="30"/>
      <c r="G45" s="30"/>
      <c r="H45" s="30"/>
      <c r="I45" s="30"/>
      <c r="J45" s="30"/>
      <c r="K45" s="30"/>
      <c r="L45" s="5">
        <f t="shared" si="7"/>
        <v>0</v>
      </c>
      <c r="M45" s="5">
        <f t="shared" si="8"/>
        <v>0</v>
      </c>
      <c r="N45" s="5">
        <f t="shared" si="9"/>
        <v>0</v>
      </c>
      <c r="O45" s="5">
        <f t="shared" si="10"/>
        <v>0</v>
      </c>
      <c r="P45" s="5">
        <f t="shared" si="11"/>
        <v>0</v>
      </c>
      <c r="Q45" s="5">
        <f t="shared" si="12"/>
        <v>0</v>
      </c>
      <c r="R45" s="5">
        <f t="shared" si="13"/>
        <v>0</v>
      </c>
    </row>
    <row r="46" spans="1:18" x14ac:dyDescent="0.3">
      <c r="A46" s="4">
        <v>45</v>
      </c>
      <c r="B46" s="4">
        <v>1</v>
      </c>
      <c r="C46" s="33" t="str">
        <f>Jaar!C47</f>
        <v>Ronald</v>
      </c>
      <c r="D46" s="34" t="str">
        <f>Jaar!D47</f>
        <v>van</v>
      </c>
      <c r="E46" s="33" t="str">
        <f>Jaar!E47</f>
        <v>Ree</v>
      </c>
      <c r="F46" s="129">
        <v>12</v>
      </c>
      <c r="G46" s="129">
        <v>13</v>
      </c>
      <c r="H46" s="129">
        <v>13</v>
      </c>
      <c r="I46" s="129">
        <v>5</v>
      </c>
      <c r="J46" s="129">
        <v>5</v>
      </c>
      <c r="K46" s="129">
        <v>13</v>
      </c>
      <c r="L46" s="5">
        <f t="shared" si="7"/>
        <v>0</v>
      </c>
      <c r="M46" s="5">
        <f t="shared" si="8"/>
        <v>1</v>
      </c>
      <c r="N46" s="5">
        <f t="shared" si="9"/>
        <v>0</v>
      </c>
      <c r="O46" s="5">
        <f t="shared" si="10"/>
        <v>30</v>
      </c>
      <c r="P46" s="5">
        <f t="shared" si="11"/>
        <v>31</v>
      </c>
      <c r="Q46" s="5">
        <f t="shared" si="12"/>
        <v>1</v>
      </c>
      <c r="R46" s="5">
        <f t="shared" si="13"/>
        <v>-1</v>
      </c>
    </row>
    <row r="47" spans="1:18" x14ac:dyDescent="0.3">
      <c r="A47" s="4">
        <v>46</v>
      </c>
      <c r="B47" s="4">
        <v>1</v>
      </c>
      <c r="C47" s="33" t="str">
        <f>Jaar!C48</f>
        <v>Gerrit</v>
      </c>
      <c r="D47" s="34" t="str">
        <f>Jaar!D48</f>
        <v xml:space="preserve"> </v>
      </c>
      <c r="E47" s="33" t="str">
        <f>Jaar!E48</f>
        <v>Reinders</v>
      </c>
      <c r="F47" s="127">
        <v>12</v>
      </c>
      <c r="G47" s="127">
        <v>13</v>
      </c>
      <c r="H47" s="127">
        <v>13</v>
      </c>
      <c r="I47" s="127">
        <v>10</v>
      </c>
      <c r="J47" s="127">
        <v>11</v>
      </c>
      <c r="K47" s="127">
        <v>13</v>
      </c>
      <c r="L47" s="5">
        <f t="shared" si="7"/>
        <v>0</v>
      </c>
      <c r="M47" s="5">
        <f t="shared" si="8"/>
        <v>1</v>
      </c>
      <c r="N47" s="5">
        <f t="shared" si="9"/>
        <v>0</v>
      </c>
      <c r="O47" s="5">
        <f t="shared" si="10"/>
        <v>36</v>
      </c>
      <c r="P47" s="5">
        <f t="shared" si="11"/>
        <v>36</v>
      </c>
      <c r="Q47" s="5">
        <f t="shared" si="12"/>
        <v>1</v>
      </c>
      <c r="R47" s="5">
        <f t="shared" si="13"/>
        <v>0</v>
      </c>
    </row>
    <row r="48" spans="1:18" x14ac:dyDescent="0.3">
      <c r="A48" s="4">
        <v>47</v>
      </c>
      <c r="B48" s="4"/>
      <c r="C48" s="33" t="str">
        <f>Jaar!C49</f>
        <v>Louis</v>
      </c>
      <c r="D48" s="34" t="str">
        <f>Jaar!D49</f>
        <v>de</v>
      </c>
      <c r="E48" s="33" t="str">
        <f>Jaar!E49</f>
        <v>Rijk</v>
      </c>
      <c r="F48" s="30"/>
      <c r="G48" s="30"/>
      <c r="H48" s="30"/>
      <c r="I48" s="30"/>
      <c r="J48" s="30"/>
      <c r="K48" s="30"/>
      <c r="L48" s="5">
        <f t="shared" si="7"/>
        <v>0</v>
      </c>
      <c r="M48" s="5">
        <f t="shared" si="8"/>
        <v>0</v>
      </c>
      <c r="N48" s="5">
        <f t="shared" si="9"/>
        <v>0</v>
      </c>
      <c r="O48" s="5">
        <f t="shared" si="10"/>
        <v>0</v>
      </c>
      <c r="P48" s="5">
        <f t="shared" si="11"/>
        <v>0</v>
      </c>
      <c r="Q48" s="5">
        <f t="shared" si="12"/>
        <v>0</v>
      </c>
      <c r="R48" s="5">
        <f t="shared" si="13"/>
        <v>0</v>
      </c>
    </row>
    <row r="49" spans="1:18" x14ac:dyDescent="0.3">
      <c r="A49" s="4">
        <v>48</v>
      </c>
      <c r="B49" s="4"/>
      <c r="C49" s="33" t="str">
        <f>Jaar!C50</f>
        <v>Bets</v>
      </c>
      <c r="D49" s="34" t="str">
        <f>Jaar!D50</f>
        <v xml:space="preserve"> </v>
      </c>
      <c r="E49" s="33" t="str">
        <f>Jaar!E50</f>
        <v>Romijn</v>
      </c>
      <c r="F49" s="5"/>
      <c r="G49" s="5"/>
      <c r="H49" s="5"/>
      <c r="I49" s="5"/>
      <c r="J49" s="5"/>
      <c r="K49" s="5"/>
      <c r="L49" s="5">
        <f t="shared" si="7"/>
        <v>0</v>
      </c>
      <c r="M49" s="5">
        <f t="shared" si="8"/>
        <v>0</v>
      </c>
      <c r="N49" s="5">
        <f t="shared" si="9"/>
        <v>0</v>
      </c>
      <c r="O49" s="5">
        <f t="shared" si="10"/>
        <v>0</v>
      </c>
      <c r="P49" s="5">
        <f t="shared" si="11"/>
        <v>0</v>
      </c>
      <c r="Q49" s="5">
        <f t="shared" si="12"/>
        <v>0</v>
      </c>
      <c r="R49" s="5">
        <f t="shared" si="13"/>
        <v>0</v>
      </c>
    </row>
    <row r="50" spans="1:18" x14ac:dyDescent="0.3">
      <c r="A50" s="4">
        <v>49</v>
      </c>
      <c r="B50" s="4">
        <v>1</v>
      </c>
      <c r="C50" s="33" t="str">
        <f>Jaar!C51</f>
        <v>Wim</v>
      </c>
      <c r="D50" s="34" t="str">
        <f>Jaar!D51</f>
        <v xml:space="preserve"> </v>
      </c>
      <c r="E50" s="33" t="str">
        <f>Jaar!E51</f>
        <v>Rooseman</v>
      </c>
      <c r="F50" s="135">
        <v>7</v>
      </c>
      <c r="G50" s="135">
        <v>13</v>
      </c>
      <c r="H50" s="135">
        <v>13</v>
      </c>
      <c r="I50" s="135">
        <v>10</v>
      </c>
      <c r="J50" s="135">
        <v>9</v>
      </c>
      <c r="K50" s="135">
        <v>13</v>
      </c>
      <c r="L50" s="5">
        <f t="shared" si="7"/>
        <v>0</v>
      </c>
      <c r="M50" s="5">
        <f t="shared" si="8"/>
        <v>1</v>
      </c>
      <c r="N50" s="5">
        <f t="shared" si="9"/>
        <v>0</v>
      </c>
      <c r="O50" s="5">
        <f t="shared" si="10"/>
        <v>29</v>
      </c>
      <c r="P50" s="5">
        <f t="shared" si="11"/>
        <v>36</v>
      </c>
      <c r="Q50" s="5">
        <f t="shared" si="12"/>
        <v>1</v>
      </c>
      <c r="R50" s="5">
        <f t="shared" si="13"/>
        <v>-7</v>
      </c>
    </row>
    <row r="51" spans="1:18" x14ac:dyDescent="0.3">
      <c r="A51" s="4">
        <v>50</v>
      </c>
      <c r="B51" s="4">
        <v>1</v>
      </c>
      <c r="C51" s="33" t="str">
        <f>Jaar!C52</f>
        <v>Annemieke</v>
      </c>
      <c r="D51" s="34" t="str">
        <f>Jaar!D52</f>
        <v xml:space="preserve"> </v>
      </c>
      <c r="E51" s="33" t="str">
        <f>Jaar!E52</f>
        <v>Rothuizen</v>
      </c>
      <c r="F51" s="133">
        <v>13</v>
      </c>
      <c r="G51" s="133">
        <v>2</v>
      </c>
      <c r="H51" s="133">
        <v>3</v>
      </c>
      <c r="I51" s="133">
        <v>13</v>
      </c>
      <c r="J51" s="133">
        <v>8</v>
      </c>
      <c r="K51" s="133">
        <v>13</v>
      </c>
      <c r="L51" s="5">
        <f t="shared" si="7"/>
        <v>1</v>
      </c>
      <c r="M51" s="5">
        <f t="shared" si="8"/>
        <v>0</v>
      </c>
      <c r="N51" s="5">
        <f t="shared" si="9"/>
        <v>0</v>
      </c>
      <c r="O51" s="5">
        <f t="shared" si="10"/>
        <v>24</v>
      </c>
      <c r="P51" s="5">
        <f t="shared" si="11"/>
        <v>28</v>
      </c>
      <c r="Q51" s="5">
        <f t="shared" si="12"/>
        <v>1</v>
      </c>
      <c r="R51" s="5">
        <f t="shared" si="13"/>
        <v>-4</v>
      </c>
    </row>
    <row r="52" spans="1:18" x14ac:dyDescent="0.3">
      <c r="A52" s="4">
        <v>51</v>
      </c>
      <c r="B52" s="4">
        <v>1</v>
      </c>
      <c r="C52" s="33" t="str">
        <f>Jaar!C53</f>
        <v>Henk</v>
      </c>
      <c r="D52" s="34" t="str">
        <f>Jaar!D53</f>
        <v xml:space="preserve"> </v>
      </c>
      <c r="E52" s="33" t="str">
        <f>Jaar!E53</f>
        <v>Smit</v>
      </c>
      <c r="F52" s="131">
        <v>12</v>
      </c>
      <c r="G52" s="131">
        <v>13</v>
      </c>
      <c r="H52" s="131">
        <v>10</v>
      </c>
      <c r="I52" s="131">
        <v>13</v>
      </c>
      <c r="J52" s="131">
        <v>13</v>
      </c>
      <c r="K52" s="131">
        <v>11</v>
      </c>
      <c r="L52" s="5">
        <f t="shared" si="7"/>
        <v>0</v>
      </c>
      <c r="M52" s="5">
        <f t="shared" si="8"/>
        <v>0</v>
      </c>
      <c r="N52" s="5">
        <f t="shared" si="9"/>
        <v>1</v>
      </c>
      <c r="O52" s="5">
        <f t="shared" si="10"/>
        <v>35</v>
      </c>
      <c r="P52" s="5">
        <f t="shared" si="11"/>
        <v>37</v>
      </c>
      <c r="Q52" s="5">
        <f t="shared" si="12"/>
        <v>1</v>
      </c>
      <c r="R52" s="5">
        <f t="shared" si="13"/>
        <v>-2</v>
      </c>
    </row>
    <row r="53" spans="1:18" x14ac:dyDescent="0.3">
      <c r="A53" s="4">
        <v>52</v>
      </c>
      <c r="B53" s="4"/>
      <c r="C53" s="33" t="str">
        <f>Jaar!C54</f>
        <v>Gerda</v>
      </c>
      <c r="D53" s="34" t="str">
        <f>Jaar!D54</f>
        <v xml:space="preserve"> </v>
      </c>
      <c r="E53" s="33" t="str">
        <f>Jaar!E54</f>
        <v>Suurmond</v>
      </c>
      <c r="F53" s="30"/>
      <c r="G53" s="30"/>
      <c r="H53" s="30"/>
      <c r="I53" s="30"/>
      <c r="J53" s="30"/>
      <c r="K53" s="30"/>
      <c r="L53" s="5">
        <f t="shared" si="7"/>
        <v>0</v>
      </c>
      <c r="M53" s="5">
        <f t="shared" si="8"/>
        <v>0</v>
      </c>
      <c r="N53" s="5">
        <f t="shared" si="9"/>
        <v>0</v>
      </c>
      <c r="O53" s="5">
        <f t="shared" si="10"/>
        <v>0</v>
      </c>
      <c r="P53" s="5">
        <f t="shared" si="11"/>
        <v>0</v>
      </c>
      <c r="Q53" s="5">
        <f t="shared" si="12"/>
        <v>0</v>
      </c>
      <c r="R53" s="5">
        <f t="shared" si="13"/>
        <v>0</v>
      </c>
    </row>
    <row r="54" spans="1:18" x14ac:dyDescent="0.3">
      <c r="A54" s="4">
        <v>53</v>
      </c>
      <c r="B54" s="4">
        <v>1</v>
      </c>
      <c r="C54" s="33" t="str">
        <f>Jaar!C55</f>
        <v>Co</v>
      </c>
      <c r="D54" s="34" t="str">
        <f>Jaar!D55</f>
        <v xml:space="preserve"> </v>
      </c>
      <c r="E54" s="33" t="str">
        <f>Jaar!E55</f>
        <v>Suurmond</v>
      </c>
      <c r="F54" s="121">
        <v>13</v>
      </c>
      <c r="G54" s="121">
        <v>0</v>
      </c>
      <c r="H54" s="121">
        <v>13</v>
      </c>
      <c r="I54" s="121">
        <v>6</v>
      </c>
      <c r="J54" s="121">
        <v>13</v>
      </c>
      <c r="K54" s="121">
        <v>10</v>
      </c>
      <c r="L54" s="5">
        <f t="shared" si="7"/>
        <v>1</v>
      </c>
      <c r="M54" s="5">
        <f t="shared" si="8"/>
        <v>1</v>
      </c>
      <c r="N54" s="5">
        <f t="shared" si="9"/>
        <v>1</v>
      </c>
      <c r="O54" s="5">
        <f t="shared" si="10"/>
        <v>39</v>
      </c>
      <c r="P54" s="5">
        <f t="shared" si="11"/>
        <v>16</v>
      </c>
      <c r="Q54" s="5">
        <f t="shared" si="12"/>
        <v>3</v>
      </c>
      <c r="R54" s="5">
        <f t="shared" si="13"/>
        <v>23</v>
      </c>
    </row>
    <row r="55" spans="1:18" x14ac:dyDescent="0.3">
      <c r="A55" s="4">
        <v>54</v>
      </c>
      <c r="B55" s="4"/>
      <c r="C55" s="33" t="str">
        <f>Jaar!C56</f>
        <v>Nel</v>
      </c>
      <c r="D55" s="34" t="str">
        <f>Jaar!D56</f>
        <v xml:space="preserve"> </v>
      </c>
      <c r="E55" s="33" t="str">
        <f>Jaar!E56</f>
        <v>Terpstra</v>
      </c>
      <c r="F55" s="30"/>
      <c r="G55" s="30"/>
      <c r="H55" s="30"/>
      <c r="I55" s="30"/>
      <c r="J55" s="30"/>
      <c r="K55" s="30"/>
      <c r="L55" s="5">
        <f t="shared" si="7"/>
        <v>0</v>
      </c>
      <c r="M55" s="5">
        <f t="shared" si="8"/>
        <v>0</v>
      </c>
      <c r="N55" s="5">
        <f t="shared" si="9"/>
        <v>0</v>
      </c>
      <c r="O55" s="5">
        <f t="shared" si="10"/>
        <v>0</v>
      </c>
      <c r="P55" s="5">
        <f t="shared" si="11"/>
        <v>0</v>
      </c>
      <c r="Q55" s="5">
        <f t="shared" si="12"/>
        <v>0</v>
      </c>
      <c r="R55" s="5">
        <f t="shared" si="13"/>
        <v>0</v>
      </c>
    </row>
    <row r="56" spans="1:18" x14ac:dyDescent="0.3">
      <c r="A56" s="4">
        <v>55</v>
      </c>
      <c r="B56" s="4"/>
      <c r="C56" s="33" t="str">
        <f>Jaar!C57</f>
        <v>James</v>
      </c>
      <c r="D56" s="34" t="str">
        <f>Jaar!D57</f>
        <v xml:space="preserve"> </v>
      </c>
      <c r="E56" s="33" t="str">
        <f>Jaar!E57</f>
        <v>Tji</v>
      </c>
      <c r="F56" s="20"/>
      <c r="G56" s="20"/>
      <c r="H56" s="20"/>
      <c r="I56" s="20"/>
      <c r="J56" s="20"/>
      <c r="K56" s="20"/>
      <c r="L56" s="5">
        <f t="shared" si="7"/>
        <v>0</v>
      </c>
      <c r="M56" s="5">
        <f t="shared" si="8"/>
        <v>0</v>
      </c>
      <c r="N56" s="5">
        <f t="shared" si="9"/>
        <v>0</v>
      </c>
      <c r="O56" s="5">
        <f t="shared" si="10"/>
        <v>0</v>
      </c>
      <c r="P56" s="5">
        <f t="shared" si="11"/>
        <v>0</v>
      </c>
      <c r="Q56" s="5">
        <f t="shared" si="12"/>
        <v>0</v>
      </c>
      <c r="R56" s="5">
        <f t="shared" si="13"/>
        <v>0</v>
      </c>
    </row>
    <row r="57" spans="1:18" x14ac:dyDescent="0.3">
      <c r="A57" s="4">
        <v>56</v>
      </c>
      <c r="B57" s="4"/>
      <c r="C57" s="33" t="str">
        <f>Jaar!C58</f>
        <v>Ton</v>
      </c>
      <c r="D57" s="34" t="str">
        <f>Jaar!D58</f>
        <v>van</v>
      </c>
      <c r="E57" s="33" t="str">
        <f>Jaar!E58</f>
        <v>Tuijl</v>
      </c>
      <c r="F57" s="20"/>
      <c r="G57" s="20"/>
      <c r="H57" s="20"/>
      <c r="I57" s="20"/>
      <c r="J57" s="20"/>
      <c r="K57" s="20"/>
      <c r="L57" s="5">
        <f t="shared" si="7"/>
        <v>0</v>
      </c>
      <c r="M57" s="5">
        <f t="shared" si="8"/>
        <v>0</v>
      </c>
      <c r="N57" s="5">
        <f t="shared" si="9"/>
        <v>0</v>
      </c>
      <c r="O57" s="5">
        <f t="shared" si="10"/>
        <v>0</v>
      </c>
      <c r="P57" s="5">
        <f t="shared" si="11"/>
        <v>0</v>
      </c>
      <c r="Q57" s="5">
        <f t="shared" si="12"/>
        <v>0</v>
      </c>
      <c r="R57" s="5">
        <f t="shared" si="13"/>
        <v>0</v>
      </c>
    </row>
    <row r="58" spans="1:18" x14ac:dyDescent="0.3">
      <c r="A58" s="4">
        <v>57</v>
      </c>
      <c r="B58" s="4">
        <v>1</v>
      </c>
      <c r="C58" s="33" t="str">
        <f>Jaar!C59</f>
        <v>Corrien</v>
      </c>
      <c r="D58" s="34" t="str">
        <f>Jaar!D59</f>
        <v xml:space="preserve"> </v>
      </c>
      <c r="E58" s="33" t="str">
        <f>Jaar!E59</f>
        <v>Uiterwaal</v>
      </c>
      <c r="F58" s="126">
        <v>6</v>
      </c>
      <c r="G58" s="126">
        <v>13</v>
      </c>
      <c r="H58" s="126">
        <v>13</v>
      </c>
      <c r="I58" s="126">
        <v>0</v>
      </c>
      <c r="J58" s="126">
        <v>8</v>
      </c>
      <c r="K58" s="126">
        <v>13</v>
      </c>
      <c r="L58" s="5">
        <f t="shared" si="7"/>
        <v>0</v>
      </c>
      <c r="M58" s="5">
        <f t="shared" si="8"/>
        <v>1</v>
      </c>
      <c r="N58" s="5">
        <f t="shared" si="9"/>
        <v>0</v>
      </c>
      <c r="O58" s="5">
        <f t="shared" si="10"/>
        <v>27</v>
      </c>
      <c r="P58" s="5">
        <f t="shared" si="11"/>
        <v>26</v>
      </c>
      <c r="Q58" s="5">
        <f t="shared" si="12"/>
        <v>1</v>
      </c>
      <c r="R58" s="5">
        <f t="shared" si="13"/>
        <v>1</v>
      </c>
    </row>
    <row r="59" spans="1:18" x14ac:dyDescent="0.3">
      <c r="A59" s="4">
        <v>58</v>
      </c>
      <c r="B59" s="4"/>
      <c r="C59" s="33" t="str">
        <f>Jaar!C60</f>
        <v>Nico</v>
      </c>
      <c r="D59" s="34" t="str">
        <f>Jaar!D60</f>
        <v xml:space="preserve"> </v>
      </c>
      <c r="E59" s="33" t="str">
        <f>Jaar!E60</f>
        <v>Uiterwaal</v>
      </c>
      <c r="F59" s="30"/>
      <c r="G59" s="30"/>
      <c r="H59" s="30"/>
      <c r="I59" s="30"/>
      <c r="J59" s="30"/>
      <c r="K59" s="30"/>
      <c r="L59" s="5">
        <f t="shared" si="7"/>
        <v>0</v>
      </c>
      <c r="M59" s="5">
        <f t="shared" si="8"/>
        <v>0</v>
      </c>
      <c r="N59" s="5">
        <f t="shared" si="9"/>
        <v>0</v>
      </c>
      <c r="O59" s="5">
        <f t="shared" si="10"/>
        <v>0</v>
      </c>
      <c r="P59" s="5">
        <f t="shared" si="11"/>
        <v>0</v>
      </c>
      <c r="Q59" s="5">
        <f t="shared" si="12"/>
        <v>0</v>
      </c>
      <c r="R59" s="5">
        <f t="shared" si="13"/>
        <v>0</v>
      </c>
    </row>
    <row r="60" spans="1:18" x14ac:dyDescent="0.3">
      <c r="A60" s="4">
        <v>59</v>
      </c>
      <c r="B60" s="4"/>
      <c r="C60" s="33" t="str">
        <f>Jaar!C61</f>
        <v>Rob</v>
      </c>
      <c r="D60" s="34" t="str">
        <f>Jaar!D61</f>
        <v>van</v>
      </c>
      <c r="E60" s="33" t="str">
        <f>Jaar!E61</f>
        <v>Veen</v>
      </c>
      <c r="F60" s="5"/>
      <c r="G60" s="5"/>
      <c r="H60" s="5"/>
      <c r="I60" s="5"/>
      <c r="J60" s="5"/>
      <c r="K60" s="5"/>
      <c r="L60" s="5">
        <f t="shared" si="7"/>
        <v>0</v>
      </c>
      <c r="M60" s="5">
        <f t="shared" si="8"/>
        <v>0</v>
      </c>
      <c r="N60" s="5">
        <f t="shared" si="9"/>
        <v>0</v>
      </c>
      <c r="O60" s="5">
        <f t="shared" si="10"/>
        <v>0</v>
      </c>
      <c r="P60" s="5">
        <f t="shared" si="11"/>
        <v>0</v>
      </c>
      <c r="Q60" s="5">
        <f t="shared" si="12"/>
        <v>0</v>
      </c>
      <c r="R60" s="5">
        <f t="shared" si="13"/>
        <v>0</v>
      </c>
    </row>
    <row r="61" spans="1:18" x14ac:dyDescent="0.3">
      <c r="A61" s="4">
        <v>60</v>
      </c>
      <c r="B61" s="4"/>
      <c r="C61" s="33" t="str">
        <f>Jaar!C62</f>
        <v>Gerrie</v>
      </c>
      <c r="D61" s="34" t="str">
        <f>Jaar!D62</f>
        <v xml:space="preserve"> </v>
      </c>
      <c r="E61" s="33" t="str">
        <f>Jaar!E62</f>
        <v>Verheul</v>
      </c>
      <c r="F61" s="5"/>
      <c r="G61" s="5"/>
      <c r="H61" s="5"/>
      <c r="I61" s="5"/>
      <c r="J61" s="5"/>
      <c r="K61" s="5"/>
      <c r="L61" s="5">
        <f t="shared" si="7"/>
        <v>0</v>
      </c>
      <c r="M61" s="5">
        <f t="shared" si="8"/>
        <v>0</v>
      </c>
      <c r="N61" s="5">
        <f t="shared" si="9"/>
        <v>0</v>
      </c>
      <c r="O61" s="5">
        <f t="shared" si="10"/>
        <v>0</v>
      </c>
      <c r="P61" s="5">
        <f t="shared" si="11"/>
        <v>0</v>
      </c>
      <c r="Q61" s="5">
        <f t="shared" si="12"/>
        <v>0</v>
      </c>
      <c r="R61" s="5">
        <f t="shared" si="13"/>
        <v>0</v>
      </c>
    </row>
    <row r="62" spans="1:18" x14ac:dyDescent="0.3">
      <c r="A62" s="4">
        <v>61</v>
      </c>
      <c r="B62" s="4"/>
      <c r="C62" s="33" t="str">
        <f>Jaar!C63</f>
        <v>Albert</v>
      </c>
      <c r="D62" s="34" t="str">
        <f>Jaar!D63</f>
        <v xml:space="preserve"> </v>
      </c>
      <c r="E62" s="33" t="str">
        <f>Jaar!E63</f>
        <v>Verheul</v>
      </c>
      <c r="F62" s="5"/>
      <c r="G62" s="5"/>
      <c r="H62" s="5"/>
      <c r="I62" s="5"/>
      <c r="J62" s="5"/>
      <c r="K62" s="5"/>
      <c r="L62" s="5">
        <f t="shared" si="7"/>
        <v>0</v>
      </c>
      <c r="M62" s="5">
        <f t="shared" si="8"/>
        <v>0</v>
      </c>
      <c r="N62" s="5">
        <f t="shared" si="9"/>
        <v>0</v>
      </c>
      <c r="O62" s="5">
        <f t="shared" si="10"/>
        <v>0</v>
      </c>
      <c r="P62" s="5">
        <f t="shared" si="11"/>
        <v>0</v>
      </c>
      <c r="Q62" s="5">
        <f t="shared" si="12"/>
        <v>0</v>
      </c>
      <c r="R62" s="5">
        <f t="shared" si="13"/>
        <v>0</v>
      </c>
    </row>
    <row r="63" spans="1:18" x14ac:dyDescent="0.3">
      <c r="A63" s="4">
        <v>62</v>
      </c>
      <c r="B63" s="4"/>
      <c r="C63" s="33" t="str">
        <f>Jaar!C64</f>
        <v>Arie</v>
      </c>
      <c r="D63" s="34" t="str">
        <f>Jaar!D64</f>
        <v xml:space="preserve"> </v>
      </c>
      <c r="E63" s="33" t="str">
        <f>Jaar!E64</f>
        <v>Wassink</v>
      </c>
      <c r="F63" s="20"/>
      <c r="G63" s="20"/>
      <c r="H63" s="20"/>
      <c r="I63" s="20"/>
      <c r="J63" s="20"/>
      <c r="K63" s="20"/>
      <c r="L63" s="5">
        <f t="shared" si="7"/>
        <v>0</v>
      </c>
      <c r="M63" s="5">
        <f t="shared" si="8"/>
        <v>0</v>
      </c>
      <c r="N63" s="5">
        <f t="shared" si="9"/>
        <v>0</v>
      </c>
      <c r="O63" s="5">
        <f t="shared" si="10"/>
        <v>0</v>
      </c>
      <c r="P63" s="5">
        <f t="shared" si="11"/>
        <v>0</v>
      </c>
      <c r="Q63" s="5">
        <f t="shared" si="12"/>
        <v>0</v>
      </c>
      <c r="R63" s="5">
        <f t="shared" si="13"/>
        <v>0</v>
      </c>
    </row>
    <row r="64" spans="1:18" x14ac:dyDescent="0.3">
      <c r="A64" s="4">
        <v>63</v>
      </c>
      <c r="B64" s="4"/>
      <c r="C64" s="33" t="str">
        <f>Jaar!C65</f>
        <v xml:space="preserve">Corrie </v>
      </c>
      <c r="D64" s="34" t="str">
        <f>Jaar!D65</f>
        <v>de</v>
      </c>
      <c r="E64" s="33" t="str">
        <f>Jaar!E65</f>
        <v>Wilde</v>
      </c>
      <c r="F64" s="20"/>
      <c r="G64" s="20"/>
      <c r="H64" s="20"/>
      <c r="I64" s="20"/>
      <c r="J64" s="20"/>
      <c r="K64" s="20"/>
      <c r="L64" s="5">
        <f t="shared" si="7"/>
        <v>0</v>
      </c>
      <c r="M64" s="5">
        <f t="shared" si="8"/>
        <v>0</v>
      </c>
      <c r="N64" s="5">
        <f t="shared" si="9"/>
        <v>0</v>
      </c>
      <c r="O64" s="5">
        <f t="shared" si="10"/>
        <v>0</v>
      </c>
      <c r="P64" s="5">
        <f t="shared" si="11"/>
        <v>0</v>
      </c>
      <c r="Q64" s="5">
        <f t="shared" si="12"/>
        <v>0</v>
      </c>
      <c r="R64" s="5">
        <f t="shared" si="13"/>
        <v>0</v>
      </c>
    </row>
    <row r="65" spans="1:18" x14ac:dyDescent="0.3">
      <c r="A65" s="4">
        <v>64</v>
      </c>
      <c r="B65" s="4">
        <v>1</v>
      </c>
      <c r="C65" s="33" t="str">
        <f>Jaar!C66</f>
        <v>Frans</v>
      </c>
      <c r="D65" s="34" t="str">
        <f>Jaar!D66</f>
        <v>de</v>
      </c>
      <c r="E65" s="33" t="str">
        <f>Jaar!E66</f>
        <v>Wilde</v>
      </c>
      <c r="F65" s="122">
        <v>13</v>
      </c>
      <c r="G65" s="122">
        <v>12</v>
      </c>
      <c r="H65" s="122">
        <v>13</v>
      </c>
      <c r="I65" s="122">
        <v>5</v>
      </c>
      <c r="J65" s="122">
        <v>13</v>
      </c>
      <c r="K65" s="122">
        <v>5</v>
      </c>
      <c r="L65" s="5">
        <f t="shared" si="7"/>
        <v>1</v>
      </c>
      <c r="M65" s="5">
        <f t="shared" si="8"/>
        <v>1</v>
      </c>
      <c r="N65" s="5">
        <f t="shared" si="9"/>
        <v>1</v>
      </c>
      <c r="O65" s="5">
        <f t="shared" si="10"/>
        <v>39</v>
      </c>
      <c r="P65" s="5">
        <f t="shared" si="11"/>
        <v>22</v>
      </c>
      <c r="Q65" s="5">
        <f t="shared" si="12"/>
        <v>3</v>
      </c>
      <c r="R65" s="5">
        <f t="shared" si="13"/>
        <v>17</v>
      </c>
    </row>
    <row r="66" spans="1:18" x14ac:dyDescent="0.3">
      <c r="A66" s="4">
        <v>65</v>
      </c>
      <c r="B66" s="4">
        <v>1</v>
      </c>
      <c r="C66" s="33" t="str">
        <f>Jaar!C67</f>
        <v>Fien</v>
      </c>
      <c r="D66" s="34" t="str">
        <f>Jaar!D67</f>
        <v xml:space="preserve"> </v>
      </c>
      <c r="E66" s="33" t="str">
        <f>Jaar!E67</f>
        <v>Wouters</v>
      </c>
      <c r="F66" s="139">
        <v>13</v>
      </c>
      <c r="G66" s="139">
        <v>6</v>
      </c>
      <c r="H66" s="139">
        <v>0</v>
      </c>
      <c r="I66" s="139">
        <v>13</v>
      </c>
      <c r="J66" s="139">
        <v>8</v>
      </c>
      <c r="K66" s="139">
        <v>13</v>
      </c>
      <c r="L66" s="5">
        <f t="shared" ref="L66:L81" si="14">IF(F66=13,1,0)</f>
        <v>1</v>
      </c>
      <c r="M66" s="5">
        <f t="shared" ref="M66:M81" si="15">IF(H66=13,1,0)</f>
        <v>0</v>
      </c>
      <c r="N66" s="5">
        <f t="shared" ref="N66:N81" si="16">IF(J66=13,1,0)</f>
        <v>0</v>
      </c>
      <c r="O66" s="5">
        <f t="shared" ref="O66:O81" si="17">F66+H66+J66</f>
        <v>21</v>
      </c>
      <c r="P66" s="5">
        <f t="shared" ref="P66:P81" si="18">G66+I66+K66</f>
        <v>32</v>
      </c>
      <c r="Q66" s="5">
        <f t="shared" ref="Q66:Q81" si="19">SUM(L66:N66)</f>
        <v>1</v>
      </c>
      <c r="R66" s="5">
        <f t="shared" ref="R66:R81" si="20">O66-P66</f>
        <v>-11</v>
      </c>
    </row>
    <row r="67" spans="1:18" x14ac:dyDescent="0.3">
      <c r="A67" s="4">
        <v>66</v>
      </c>
      <c r="B67" s="4">
        <v>1</v>
      </c>
      <c r="C67" s="33" t="str">
        <f>Jaar!C68</f>
        <v>Pietie</v>
      </c>
      <c r="D67" s="34" t="str">
        <f>Jaar!D68</f>
        <v xml:space="preserve"> </v>
      </c>
      <c r="E67" s="33" t="str">
        <f>Jaar!E68</f>
        <v>Woutersen</v>
      </c>
      <c r="F67" s="136">
        <v>13</v>
      </c>
      <c r="G67" s="136">
        <v>2</v>
      </c>
      <c r="H67" s="136">
        <v>5</v>
      </c>
      <c r="I67" s="136">
        <v>13</v>
      </c>
      <c r="J67" s="136">
        <v>2</v>
      </c>
      <c r="K67" s="136">
        <v>13</v>
      </c>
      <c r="L67" s="5">
        <f t="shared" si="14"/>
        <v>1</v>
      </c>
      <c r="M67" s="5">
        <f t="shared" si="15"/>
        <v>0</v>
      </c>
      <c r="N67" s="5">
        <f t="shared" si="16"/>
        <v>0</v>
      </c>
      <c r="O67" s="5">
        <f t="shared" si="17"/>
        <v>20</v>
      </c>
      <c r="P67" s="5">
        <f t="shared" si="18"/>
        <v>28</v>
      </c>
      <c r="Q67" s="5">
        <f t="shared" si="19"/>
        <v>1</v>
      </c>
      <c r="R67" s="5">
        <f t="shared" si="20"/>
        <v>-8</v>
      </c>
    </row>
    <row r="68" spans="1:18" x14ac:dyDescent="0.3">
      <c r="A68" s="4">
        <v>67</v>
      </c>
      <c r="B68" s="31">
        <v>1</v>
      </c>
      <c r="C68" s="33" t="str">
        <f>Jaar!C69</f>
        <v>Gerard</v>
      </c>
      <c r="D68" s="34" t="str">
        <f>Jaar!D69</f>
        <v xml:space="preserve"> </v>
      </c>
      <c r="E68" s="33" t="str">
        <f>Jaar!E69</f>
        <v>Woutersen</v>
      </c>
      <c r="F68" s="141">
        <v>13</v>
      </c>
      <c r="G68" s="141">
        <v>12</v>
      </c>
      <c r="H68" s="141">
        <v>5</v>
      </c>
      <c r="I68" s="141">
        <v>13</v>
      </c>
      <c r="J68" s="141">
        <v>5</v>
      </c>
      <c r="K68" s="141">
        <v>13</v>
      </c>
      <c r="L68" s="5">
        <f t="shared" si="14"/>
        <v>1</v>
      </c>
      <c r="M68" s="5">
        <f t="shared" si="15"/>
        <v>0</v>
      </c>
      <c r="N68" s="5">
        <f t="shared" si="16"/>
        <v>0</v>
      </c>
      <c r="O68" s="5">
        <f t="shared" si="17"/>
        <v>23</v>
      </c>
      <c r="P68" s="5">
        <f t="shared" si="18"/>
        <v>38</v>
      </c>
      <c r="Q68" s="5">
        <f t="shared" si="19"/>
        <v>1</v>
      </c>
      <c r="R68" s="5">
        <f t="shared" si="20"/>
        <v>-15</v>
      </c>
    </row>
    <row r="69" spans="1:18" x14ac:dyDescent="0.3">
      <c r="A69" s="4">
        <v>68</v>
      </c>
      <c r="B69" s="31"/>
      <c r="C69" s="33" t="str">
        <f>Jaar!C70</f>
        <v>Arie</v>
      </c>
      <c r="D69" s="34" t="str">
        <f>Jaar!D70</f>
        <v>van</v>
      </c>
      <c r="E69" s="33" t="str">
        <f>Jaar!E70</f>
        <v>Zuilen</v>
      </c>
      <c r="F69" s="30"/>
      <c r="G69" s="30"/>
      <c r="H69" s="30"/>
      <c r="I69" s="30"/>
      <c r="J69" s="30"/>
      <c r="K69" s="30"/>
      <c r="L69" s="5">
        <f t="shared" si="14"/>
        <v>0</v>
      </c>
      <c r="M69" s="5">
        <f t="shared" si="15"/>
        <v>0</v>
      </c>
      <c r="N69" s="5">
        <f t="shared" si="16"/>
        <v>0</v>
      </c>
      <c r="O69" s="5">
        <f t="shared" si="17"/>
        <v>0</v>
      </c>
      <c r="P69" s="5">
        <f t="shared" si="18"/>
        <v>0</v>
      </c>
      <c r="Q69" s="5">
        <f t="shared" si="19"/>
        <v>0</v>
      </c>
      <c r="R69" s="5">
        <f t="shared" si="20"/>
        <v>0</v>
      </c>
    </row>
    <row r="70" spans="1:18" x14ac:dyDescent="0.3">
      <c r="A70" s="4">
        <v>69</v>
      </c>
      <c r="B70" s="31"/>
      <c r="C70" s="33" t="str">
        <f>Jaar!C71</f>
        <v>Gerrit</v>
      </c>
      <c r="D70" s="34" t="str">
        <f>Jaar!D71</f>
        <v>de</v>
      </c>
      <c r="E70" s="33" t="str">
        <f>Jaar!E71</f>
        <v>Git</v>
      </c>
      <c r="F70" s="31"/>
      <c r="G70" s="31"/>
      <c r="H70" s="31"/>
      <c r="I70" s="31"/>
      <c r="J70" s="31"/>
      <c r="K70" s="31"/>
      <c r="L70" s="5">
        <f t="shared" si="14"/>
        <v>0</v>
      </c>
      <c r="M70" s="5">
        <f t="shared" si="15"/>
        <v>0</v>
      </c>
      <c r="N70" s="5">
        <f t="shared" si="16"/>
        <v>0</v>
      </c>
      <c r="O70" s="5">
        <f t="shared" si="17"/>
        <v>0</v>
      </c>
      <c r="P70" s="5">
        <f t="shared" si="18"/>
        <v>0</v>
      </c>
      <c r="Q70" s="5">
        <f t="shared" si="19"/>
        <v>0</v>
      </c>
      <c r="R70" s="5">
        <f t="shared" si="20"/>
        <v>0</v>
      </c>
    </row>
    <row r="71" spans="1:18" x14ac:dyDescent="0.3">
      <c r="A71" s="4">
        <v>70</v>
      </c>
      <c r="B71" s="31"/>
      <c r="C71" s="33" t="str">
        <f>Jaar!C72</f>
        <v>Ron</v>
      </c>
      <c r="D71" s="34" t="str">
        <f>Jaar!D72</f>
        <v xml:space="preserve"> </v>
      </c>
      <c r="E71" s="33" t="str">
        <f>Jaar!E72</f>
        <v>Tielman</v>
      </c>
      <c r="F71" s="31"/>
      <c r="G71" s="31"/>
      <c r="H71" s="31"/>
      <c r="I71" s="31"/>
      <c r="J71" s="31"/>
      <c r="K71" s="31"/>
      <c r="L71" s="5">
        <f t="shared" si="14"/>
        <v>0</v>
      </c>
      <c r="M71" s="5">
        <f t="shared" si="15"/>
        <v>0</v>
      </c>
      <c r="N71" s="5">
        <f t="shared" si="16"/>
        <v>0</v>
      </c>
      <c r="O71" s="5">
        <f t="shared" si="17"/>
        <v>0</v>
      </c>
      <c r="P71" s="5">
        <f t="shared" si="18"/>
        <v>0</v>
      </c>
      <c r="Q71" s="5">
        <f t="shared" si="19"/>
        <v>0</v>
      </c>
      <c r="R71" s="5">
        <f t="shared" si="20"/>
        <v>0</v>
      </c>
    </row>
    <row r="72" spans="1:18" x14ac:dyDescent="0.3">
      <c r="A72" s="4">
        <v>71</v>
      </c>
      <c r="B72" s="31"/>
      <c r="C72" s="33" t="str">
        <f>Jaar!C73</f>
        <v>Uriel</v>
      </c>
      <c r="D72" s="34" t="str">
        <f>Jaar!D73</f>
        <v xml:space="preserve"> </v>
      </c>
      <c r="E72" s="33" t="str">
        <f>Jaar!E73</f>
        <v>Zwaan</v>
      </c>
      <c r="F72" s="31"/>
      <c r="G72" s="31"/>
      <c r="H72" s="31"/>
      <c r="I72" s="31"/>
      <c r="J72" s="31"/>
      <c r="K72" s="31"/>
      <c r="L72" s="5">
        <f t="shared" si="14"/>
        <v>0</v>
      </c>
      <c r="M72" s="5">
        <f t="shared" si="15"/>
        <v>0</v>
      </c>
      <c r="N72" s="5">
        <f t="shared" si="16"/>
        <v>0</v>
      </c>
      <c r="O72" s="5">
        <f t="shared" si="17"/>
        <v>0</v>
      </c>
      <c r="P72" s="5">
        <f t="shared" si="18"/>
        <v>0</v>
      </c>
      <c r="Q72" s="5">
        <f t="shared" si="19"/>
        <v>0</v>
      </c>
      <c r="R72" s="5">
        <f t="shared" si="20"/>
        <v>0</v>
      </c>
    </row>
    <row r="73" spans="1:18" x14ac:dyDescent="0.3">
      <c r="A73" s="4">
        <v>72</v>
      </c>
      <c r="B73" s="31"/>
      <c r="C73" s="33" t="str">
        <f>Jaar!C74</f>
        <v>Meindert</v>
      </c>
      <c r="D73" s="34" t="str">
        <f>Jaar!D74</f>
        <v xml:space="preserve"> </v>
      </c>
      <c r="E73" s="33" t="str">
        <f>Jaar!E74</f>
        <v>Minnema</v>
      </c>
      <c r="F73" s="31"/>
      <c r="G73" s="31"/>
      <c r="H73" s="31"/>
      <c r="I73" s="31"/>
      <c r="J73" s="31"/>
      <c r="K73" s="31"/>
      <c r="L73" s="5">
        <f t="shared" si="14"/>
        <v>0</v>
      </c>
      <c r="M73" s="5">
        <f t="shared" si="15"/>
        <v>0</v>
      </c>
      <c r="N73" s="5">
        <f t="shared" si="16"/>
        <v>0</v>
      </c>
      <c r="O73" s="5">
        <f t="shared" si="17"/>
        <v>0</v>
      </c>
      <c r="P73" s="5">
        <f t="shared" si="18"/>
        <v>0</v>
      </c>
      <c r="Q73" s="5">
        <f t="shared" si="19"/>
        <v>0</v>
      </c>
      <c r="R73" s="5">
        <f t="shared" si="20"/>
        <v>0</v>
      </c>
    </row>
    <row r="74" spans="1:18" x14ac:dyDescent="0.3">
      <c r="A74" s="4">
        <v>73</v>
      </c>
      <c r="B74" s="31"/>
      <c r="C74" s="33" t="str">
        <f>Jaar!C75</f>
        <v>Leo</v>
      </c>
      <c r="D74" s="34">
        <f>Jaar!D75</f>
        <v>0</v>
      </c>
      <c r="E74" s="33" t="str">
        <f>Jaar!E75</f>
        <v>Rusman</v>
      </c>
      <c r="F74" s="31"/>
      <c r="G74" s="31"/>
      <c r="H74" s="31"/>
      <c r="I74" s="31"/>
      <c r="J74" s="31"/>
      <c r="K74" s="31"/>
      <c r="L74" s="5">
        <f t="shared" si="14"/>
        <v>0</v>
      </c>
      <c r="M74" s="5">
        <f t="shared" si="15"/>
        <v>0</v>
      </c>
      <c r="N74" s="5">
        <f t="shared" si="16"/>
        <v>0</v>
      </c>
      <c r="O74" s="5">
        <f t="shared" si="17"/>
        <v>0</v>
      </c>
      <c r="P74" s="5">
        <f t="shared" si="18"/>
        <v>0</v>
      </c>
      <c r="Q74" s="5">
        <f t="shared" si="19"/>
        <v>0</v>
      </c>
      <c r="R74" s="5">
        <f t="shared" si="20"/>
        <v>0</v>
      </c>
    </row>
    <row r="75" spans="1:18" x14ac:dyDescent="0.3">
      <c r="A75" s="4">
        <v>74</v>
      </c>
      <c r="B75" s="31"/>
      <c r="C75" s="33" t="str">
        <f>Jaar!C76</f>
        <v>Ella</v>
      </c>
      <c r="D75" s="34" t="str">
        <f>Jaar!D76</f>
        <v>van</v>
      </c>
      <c r="E75" s="33" t="str">
        <f>Jaar!E76</f>
        <v>Kappel</v>
      </c>
      <c r="F75" s="31"/>
      <c r="G75" s="31"/>
      <c r="H75" s="31"/>
      <c r="I75" s="31"/>
      <c r="J75" s="31"/>
      <c r="K75" s="31"/>
      <c r="L75" s="5">
        <f t="shared" si="14"/>
        <v>0</v>
      </c>
      <c r="M75" s="5">
        <f t="shared" si="15"/>
        <v>0</v>
      </c>
      <c r="N75" s="5">
        <f t="shared" si="16"/>
        <v>0</v>
      </c>
      <c r="O75" s="5">
        <f t="shared" si="17"/>
        <v>0</v>
      </c>
      <c r="P75" s="5">
        <f t="shared" si="18"/>
        <v>0</v>
      </c>
      <c r="Q75" s="5">
        <f t="shared" si="19"/>
        <v>0</v>
      </c>
      <c r="R75" s="5">
        <f t="shared" si="20"/>
        <v>0</v>
      </c>
    </row>
    <row r="76" spans="1:18" x14ac:dyDescent="0.3">
      <c r="A76" s="4">
        <v>75</v>
      </c>
      <c r="B76" s="31">
        <v>1</v>
      </c>
      <c r="C76" s="33" t="str">
        <f>Jaar!C77</f>
        <v>Andrea</v>
      </c>
      <c r="D76" s="34" t="str">
        <f>Jaar!D77</f>
        <v>van</v>
      </c>
      <c r="E76" s="33" t="str">
        <f>Jaar!E77</f>
        <v>Osnabrugge</v>
      </c>
      <c r="F76" s="130">
        <v>12</v>
      </c>
      <c r="G76" s="130">
        <v>13</v>
      </c>
      <c r="H76" s="130">
        <v>5</v>
      </c>
      <c r="I76" s="130">
        <v>13</v>
      </c>
      <c r="J76" s="130">
        <v>13</v>
      </c>
      <c r="K76" s="130">
        <v>5</v>
      </c>
      <c r="L76" s="5">
        <f t="shared" si="14"/>
        <v>0</v>
      </c>
      <c r="M76" s="5">
        <f t="shared" si="15"/>
        <v>0</v>
      </c>
      <c r="N76" s="5">
        <f t="shared" si="16"/>
        <v>1</v>
      </c>
      <c r="O76" s="5">
        <f t="shared" si="17"/>
        <v>30</v>
      </c>
      <c r="P76" s="5">
        <f t="shared" si="18"/>
        <v>31</v>
      </c>
      <c r="Q76" s="5">
        <f t="shared" si="19"/>
        <v>1</v>
      </c>
      <c r="R76" s="5">
        <f t="shared" si="20"/>
        <v>-1</v>
      </c>
    </row>
    <row r="77" spans="1:18" x14ac:dyDescent="0.3">
      <c r="A77" s="4">
        <v>76</v>
      </c>
      <c r="B77" s="31">
        <v>1</v>
      </c>
      <c r="C77" s="33" t="str">
        <f>Jaar!C78</f>
        <v xml:space="preserve">Jan </v>
      </c>
      <c r="D77" s="34" t="str">
        <f>Jaar!D78</f>
        <v>van</v>
      </c>
      <c r="E77" s="33" t="str">
        <f>Jaar!E78</f>
        <v>Osnabrugge</v>
      </c>
      <c r="F77" s="140">
        <v>2</v>
      </c>
      <c r="G77" s="140">
        <v>13</v>
      </c>
      <c r="H77" s="140">
        <v>13</v>
      </c>
      <c r="I77" s="140">
        <v>5</v>
      </c>
      <c r="J77" s="140">
        <v>2</v>
      </c>
      <c r="K77" s="140">
        <v>13</v>
      </c>
      <c r="L77" s="5">
        <f t="shared" si="14"/>
        <v>0</v>
      </c>
      <c r="M77" s="5">
        <f t="shared" si="15"/>
        <v>1</v>
      </c>
      <c r="N77" s="5">
        <f t="shared" si="16"/>
        <v>0</v>
      </c>
      <c r="O77" s="5">
        <f t="shared" si="17"/>
        <v>17</v>
      </c>
      <c r="P77" s="5">
        <f t="shared" si="18"/>
        <v>31</v>
      </c>
      <c r="Q77" s="5">
        <f t="shared" si="19"/>
        <v>1</v>
      </c>
      <c r="R77" s="5">
        <f t="shared" si="20"/>
        <v>-14</v>
      </c>
    </row>
    <row r="78" spans="1:18" x14ac:dyDescent="0.3">
      <c r="A78" s="4">
        <v>77</v>
      </c>
      <c r="B78" s="31"/>
      <c r="C78" s="33" t="str">
        <f>Jaar!C79</f>
        <v>Lies</v>
      </c>
      <c r="D78" s="34">
        <f>Jaar!D79</f>
        <v>0</v>
      </c>
      <c r="E78" s="33" t="str">
        <f>Jaar!E79</f>
        <v>Woud</v>
      </c>
      <c r="F78" s="30"/>
      <c r="G78" s="30"/>
      <c r="H78" s="30"/>
      <c r="I78" s="30"/>
      <c r="J78" s="30"/>
      <c r="K78" s="30"/>
      <c r="L78" s="5">
        <f t="shared" si="14"/>
        <v>0</v>
      </c>
      <c r="M78" s="5">
        <f t="shared" si="15"/>
        <v>0</v>
      </c>
      <c r="N78" s="5">
        <f t="shared" si="16"/>
        <v>0</v>
      </c>
      <c r="O78" s="5">
        <f t="shared" si="17"/>
        <v>0</v>
      </c>
      <c r="P78" s="5">
        <f t="shared" si="18"/>
        <v>0</v>
      </c>
      <c r="Q78" s="5">
        <f t="shared" si="19"/>
        <v>0</v>
      </c>
      <c r="R78" s="5">
        <f t="shared" si="20"/>
        <v>0</v>
      </c>
    </row>
    <row r="79" spans="1:18" x14ac:dyDescent="0.3">
      <c r="A79" s="4">
        <v>78</v>
      </c>
      <c r="B79" s="31"/>
      <c r="C79" s="33" t="str">
        <f>Jaar!C80</f>
        <v>Cor</v>
      </c>
      <c r="D79" s="34">
        <f>Jaar!D80</f>
        <v>0</v>
      </c>
      <c r="E79" s="33" t="str">
        <f>Jaar!E80</f>
        <v>Boer</v>
      </c>
      <c r="F79" s="31"/>
      <c r="G79" s="31"/>
      <c r="H79" s="31"/>
      <c r="I79" s="31"/>
      <c r="J79" s="31"/>
      <c r="K79" s="31"/>
      <c r="L79" s="5">
        <f t="shared" si="14"/>
        <v>0</v>
      </c>
      <c r="M79" s="5">
        <f t="shared" si="15"/>
        <v>0</v>
      </c>
      <c r="N79" s="5">
        <f t="shared" si="16"/>
        <v>0</v>
      </c>
      <c r="O79" s="5">
        <f t="shared" si="17"/>
        <v>0</v>
      </c>
      <c r="P79" s="5">
        <f t="shared" si="18"/>
        <v>0</v>
      </c>
      <c r="Q79" s="5">
        <f t="shared" si="19"/>
        <v>0</v>
      </c>
      <c r="R79" s="5">
        <f t="shared" si="20"/>
        <v>0</v>
      </c>
    </row>
    <row r="80" spans="1:18" x14ac:dyDescent="0.3">
      <c r="A80" s="4">
        <v>79</v>
      </c>
      <c r="B80" s="31"/>
      <c r="C80" s="33" t="str">
        <f>Jaar!C81</f>
        <v>Arjen</v>
      </c>
      <c r="D80" s="34" t="str">
        <f>Jaar!D81</f>
        <v>de</v>
      </c>
      <c r="E80" s="33" t="str">
        <f>Jaar!E81</f>
        <v>Grijff</v>
      </c>
      <c r="F80" s="31"/>
      <c r="G80" s="31"/>
      <c r="H80" s="31"/>
      <c r="I80" s="31"/>
      <c r="J80" s="31"/>
      <c r="K80" s="31"/>
      <c r="L80" s="5">
        <f t="shared" si="14"/>
        <v>0</v>
      </c>
      <c r="M80" s="5">
        <f t="shared" si="15"/>
        <v>0</v>
      </c>
      <c r="N80" s="5">
        <f t="shared" si="16"/>
        <v>0</v>
      </c>
      <c r="O80" s="5">
        <f t="shared" si="17"/>
        <v>0</v>
      </c>
      <c r="P80" s="5">
        <f t="shared" si="18"/>
        <v>0</v>
      </c>
      <c r="Q80" s="5">
        <f t="shared" si="19"/>
        <v>0</v>
      </c>
      <c r="R80" s="5">
        <f t="shared" si="20"/>
        <v>0</v>
      </c>
    </row>
    <row r="81" spans="1:33" x14ac:dyDescent="0.3">
      <c r="A81" s="4">
        <v>80</v>
      </c>
      <c r="B81" s="31"/>
      <c r="C81" s="33" t="str">
        <f>Jaar!C82</f>
        <v xml:space="preserve">Hans </v>
      </c>
      <c r="D81" s="34" t="str">
        <f>Jaar!D82</f>
        <v>van de</v>
      </c>
      <c r="E81" s="33" t="str">
        <f>Jaar!E82</f>
        <v>Berg</v>
      </c>
      <c r="F81" s="31"/>
      <c r="G81" s="31"/>
      <c r="H81" s="31"/>
      <c r="I81" s="31"/>
      <c r="J81" s="31"/>
      <c r="K81" s="31"/>
      <c r="L81" s="5">
        <f t="shared" si="14"/>
        <v>0</v>
      </c>
      <c r="M81" s="5">
        <f t="shared" si="15"/>
        <v>0</v>
      </c>
      <c r="N81" s="5">
        <f t="shared" si="16"/>
        <v>0</v>
      </c>
      <c r="O81" s="5">
        <f t="shared" si="17"/>
        <v>0</v>
      </c>
      <c r="P81" s="5">
        <f t="shared" si="18"/>
        <v>0</v>
      </c>
      <c r="Q81" s="5">
        <f t="shared" si="19"/>
        <v>0</v>
      </c>
      <c r="R81" s="5">
        <f t="shared" si="20"/>
        <v>0</v>
      </c>
    </row>
    <row r="82" spans="1:33" x14ac:dyDescent="0.3">
      <c r="A82" s="104"/>
      <c r="B82" s="73"/>
      <c r="C82" s="33"/>
      <c r="D82" s="34"/>
      <c r="E82" s="33"/>
      <c r="F82" s="105"/>
      <c r="G82" s="105"/>
      <c r="H82" s="105"/>
      <c r="I82" s="105"/>
      <c r="J82" s="105"/>
      <c r="K82" s="105"/>
      <c r="L82" s="73"/>
      <c r="M82" s="73"/>
      <c r="N82" s="73"/>
      <c r="O82" s="73"/>
      <c r="P82" s="73"/>
      <c r="Q82" s="73"/>
      <c r="R82" s="73"/>
    </row>
    <row r="83" spans="1:33" x14ac:dyDescent="0.3">
      <c r="A83" s="104"/>
      <c r="B83" s="105"/>
      <c r="C83" s="33"/>
      <c r="D83" s="34"/>
      <c r="E83" s="33"/>
      <c r="F83" s="105"/>
      <c r="G83" s="105"/>
      <c r="H83" s="105"/>
      <c r="I83" s="105"/>
      <c r="J83" s="105"/>
      <c r="K83" s="105"/>
      <c r="L83" s="73"/>
      <c r="M83" s="73"/>
      <c r="N83" s="73"/>
      <c r="O83" s="73"/>
      <c r="P83" s="73"/>
      <c r="Q83" s="73"/>
      <c r="R83" s="73"/>
    </row>
    <row r="84" spans="1:33" x14ac:dyDescent="0.3">
      <c r="A84" s="104"/>
      <c r="B84" s="105"/>
      <c r="C84" s="106"/>
      <c r="D84" s="107"/>
      <c r="E84" s="106"/>
      <c r="F84" s="105"/>
      <c r="G84" s="105"/>
      <c r="H84" s="105"/>
      <c r="I84" s="105"/>
      <c r="J84" s="105"/>
      <c r="K84" s="105"/>
      <c r="L84" s="73"/>
      <c r="M84" s="73"/>
      <c r="N84" s="73"/>
      <c r="O84" s="73"/>
      <c r="P84" s="73"/>
      <c r="Q84" s="73"/>
      <c r="R84" s="73"/>
    </row>
    <row r="85" spans="1:33" x14ac:dyDescent="0.3">
      <c r="A85" t="s">
        <v>72</v>
      </c>
      <c r="B85"/>
      <c r="C85"/>
      <c r="D85"/>
      <c r="E85"/>
      <c r="F85"/>
      <c r="G85"/>
      <c r="H85"/>
      <c r="I85"/>
      <c r="J85"/>
      <c r="K85"/>
      <c r="L85" s="73"/>
      <c r="M85" s="73"/>
      <c r="N85" s="73"/>
      <c r="O85" s="73"/>
      <c r="P85" s="73"/>
      <c r="Q85" s="73"/>
      <c r="R85" s="73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x14ac:dyDescent="0.3">
      <c r="A86"/>
      <c r="B86" s="103" t="s">
        <v>50</v>
      </c>
      <c r="C86" s="12" t="s">
        <v>0</v>
      </c>
      <c r="D86" s="13" t="s">
        <v>1</v>
      </c>
      <c r="E86" s="12" t="s">
        <v>2</v>
      </c>
      <c r="F86"/>
      <c r="G86"/>
      <c r="H86"/>
      <c r="I86"/>
      <c r="J86"/>
      <c r="K86"/>
      <c r="L86" s="73"/>
      <c r="M86" s="73"/>
      <c r="N86" s="73"/>
      <c r="O86" s="73"/>
      <c r="P86" s="73"/>
      <c r="Q86" s="73"/>
      <c r="R86" s="73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33" x14ac:dyDescent="0.3">
      <c r="A87" s="30">
        <v>1</v>
      </c>
      <c r="B87" s="30">
        <v>1</v>
      </c>
      <c r="C87" s="30" t="s">
        <v>74</v>
      </c>
      <c r="D87" s="30"/>
      <c r="E87" s="30" t="s">
        <v>75</v>
      </c>
      <c r="F87" s="110">
        <v>2</v>
      </c>
      <c r="G87" s="110">
        <v>13</v>
      </c>
      <c r="H87" s="110">
        <v>13</v>
      </c>
      <c r="I87" s="110">
        <v>3</v>
      </c>
      <c r="J87" s="110">
        <v>8</v>
      </c>
      <c r="K87" s="110">
        <v>13</v>
      </c>
      <c r="L87" s="5">
        <f t="shared" ref="L87:L91" si="21">IF(F87=13,1,0)</f>
        <v>0</v>
      </c>
      <c r="M87" s="5">
        <f t="shared" ref="M87:M91" si="22">IF(H87=13,1,0)</f>
        <v>1</v>
      </c>
      <c r="N87" s="5">
        <f t="shared" ref="N87:N91" si="23">IF(J87=13,1,0)</f>
        <v>0</v>
      </c>
      <c r="O87" s="5">
        <f t="shared" ref="O87:O91" si="24">F87+H87+J87</f>
        <v>23</v>
      </c>
      <c r="P87" s="5">
        <f t="shared" ref="P87:P91" si="25">G87+I87+K87</f>
        <v>29</v>
      </c>
      <c r="Q87" s="5">
        <f t="shared" ref="Q87:Q91" si="26">SUM(L87:N87)</f>
        <v>1</v>
      </c>
      <c r="R87" s="5">
        <f t="shared" ref="R87:R91" si="27">O87-P87</f>
        <v>-6</v>
      </c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72"/>
      <c r="AG87" s="72"/>
    </row>
    <row r="88" spans="1:33" x14ac:dyDescent="0.3">
      <c r="A88" s="32">
        <v>2</v>
      </c>
      <c r="B88" s="30">
        <v>1</v>
      </c>
      <c r="C88" s="30" t="s">
        <v>67</v>
      </c>
      <c r="D88" s="30" t="s">
        <v>8</v>
      </c>
      <c r="E88" s="30" t="s">
        <v>76</v>
      </c>
      <c r="F88" s="110">
        <v>2</v>
      </c>
      <c r="G88" s="110">
        <v>13</v>
      </c>
      <c r="H88" s="110">
        <v>5</v>
      </c>
      <c r="I88" s="110">
        <v>13</v>
      </c>
      <c r="J88" s="110">
        <v>13</v>
      </c>
      <c r="K88" s="110">
        <v>2</v>
      </c>
      <c r="L88" s="5">
        <f t="shared" si="21"/>
        <v>0</v>
      </c>
      <c r="M88" s="5">
        <f t="shared" si="22"/>
        <v>0</v>
      </c>
      <c r="N88" s="5">
        <f t="shared" si="23"/>
        <v>1</v>
      </c>
      <c r="O88" s="5">
        <f t="shared" si="24"/>
        <v>20</v>
      </c>
      <c r="P88" s="5">
        <f t="shared" si="25"/>
        <v>28</v>
      </c>
      <c r="Q88" s="5">
        <f t="shared" si="26"/>
        <v>1</v>
      </c>
      <c r="R88" s="5">
        <f t="shared" si="27"/>
        <v>-8</v>
      </c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72"/>
      <c r="AG88" s="72"/>
    </row>
    <row r="89" spans="1:33" x14ac:dyDescent="0.3">
      <c r="A89" s="30">
        <v>3</v>
      </c>
      <c r="B89" s="30">
        <v>1</v>
      </c>
      <c r="C89" s="30" t="s">
        <v>77</v>
      </c>
      <c r="D89" s="30"/>
      <c r="E89" s="30" t="s">
        <v>78</v>
      </c>
      <c r="F89" s="110">
        <v>6</v>
      </c>
      <c r="G89" s="110">
        <v>13</v>
      </c>
      <c r="H89" s="110">
        <v>0</v>
      </c>
      <c r="I89" s="110">
        <v>13</v>
      </c>
      <c r="J89" s="110">
        <v>13</v>
      </c>
      <c r="K89" s="110">
        <v>8</v>
      </c>
      <c r="L89" s="5">
        <f t="shared" si="21"/>
        <v>0</v>
      </c>
      <c r="M89" s="5">
        <f t="shared" si="22"/>
        <v>0</v>
      </c>
      <c r="N89" s="5">
        <f t="shared" si="23"/>
        <v>1</v>
      </c>
      <c r="O89" s="5">
        <f t="shared" si="24"/>
        <v>19</v>
      </c>
      <c r="P89" s="5">
        <f t="shared" si="25"/>
        <v>34</v>
      </c>
      <c r="Q89" s="5">
        <f t="shared" si="26"/>
        <v>1</v>
      </c>
      <c r="R89" s="5">
        <f t="shared" si="27"/>
        <v>-15</v>
      </c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72"/>
      <c r="AG89" s="72"/>
    </row>
    <row r="90" spans="1:33" x14ac:dyDescent="0.3">
      <c r="A90" s="32">
        <v>4</v>
      </c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5">
        <f t="shared" si="21"/>
        <v>0</v>
      </c>
      <c r="M90" s="5">
        <f t="shared" si="22"/>
        <v>0</v>
      </c>
      <c r="N90" s="5">
        <f t="shared" si="23"/>
        <v>0</v>
      </c>
      <c r="O90" s="5">
        <f t="shared" si="24"/>
        <v>0</v>
      </c>
      <c r="P90" s="5">
        <f t="shared" si="25"/>
        <v>0</v>
      </c>
      <c r="Q90" s="5">
        <f t="shared" si="26"/>
        <v>0</v>
      </c>
      <c r="R90" s="5">
        <f t="shared" si="27"/>
        <v>0</v>
      </c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72"/>
      <c r="AG90" s="72"/>
    </row>
    <row r="91" spans="1:33" x14ac:dyDescent="0.3">
      <c r="A91" s="30">
        <v>5</v>
      </c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5">
        <f t="shared" si="21"/>
        <v>0</v>
      </c>
      <c r="M91" s="5">
        <f t="shared" si="22"/>
        <v>0</v>
      </c>
      <c r="N91" s="5">
        <f t="shared" si="23"/>
        <v>0</v>
      </c>
      <c r="O91" s="5">
        <f t="shared" si="24"/>
        <v>0</v>
      </c>
      <c r="P91" s="5">
        <f t="shared" si="25"/>
        <v>0</v>
      </c>
      <c r="Q91" s="5">
        <f t="shared" si="26"/>
        <v>0</v>
      </c>
      <c r="R91" s="5">
        <f t="shared" si="27"/>
        <v>0</v>
      </c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72"/>
      <c r="AG91" s="72"/>
    </row>
  </sheetData>
  <sortState xmlns:xlrd2="http://schemas.microsoft.com/office/spreadsheetml/2017/richdata2" ref="A2:R67">
    <sortCondition ref="A2:A67"/>
  </sortState>
  <mergeCells count="4">
    <mergeCell ref="F1:G1"/>
    <mergeCell ref="H1:I1"/>
    <mergeCell ref="J1:K1"/>
    <mergeCell ref="L1:N1"/>
  </mergeCells>
  <dataValidations count="1">
    <dataValidation type="whole" allowBlank="1" showErrorMessage="1" sqref="F2:K22" xr:uid="{00000000-0002-0000-0600-000000000000}">
      <formula1>0</formula1>
      <formula2>13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93"/>
  <sheetViews>
    <sheetView topLeftCell="A58" workbookViewId="0">
      <selection activeCell="B2" sqref="B2:B82"/>
    </sheetView>
  </sheetViews>
  <sheetFormatPr defaultColWidth="9.109375" defaultRowHeight="14.4" x14ac:dyDescent="0.3"/>
  <cols>
    <col min="1" max="1" width="3.6640625" style="6" bestFit="1" customWidth="1"/>
    <col min="2" max="2" width="5.88671875" style="6" customWidth="1"/>
    <col min="3" max="5" width="9.109375" style="6"/>
    <col min="6" max="18" width="5.6640625" style="6" customWidth="1"/>
    <col min="19" max="16384" width="9.109375" style="6"/>
  </cols>
  <sheetData>
    <row r="1" spans="1:18" x14ac:dyDescent="0.3">
      <c r="A1" s="4" t="s">
        <v>45</v>
      </c>
      <c r="B1" s="103" t="s">
        <v>50</v>
      </c>
      <c r="C1" s="12" t="s">
        <v>0</v>
      </c>
      <c r="D1" s="13" t="s">
        <v>1</v>
      </c>
      <c r="E1" s="12" t="s">
        <v>2</v>
      </c>
      <c r="F1" s="205" t="s">
        <v>39</v>
      </c>
      <c r="G1" s="206"/>
      <c r="H1" s="205" t="s">
        <v>40</v>
      </c>
      <c r="I1" s="206"/>
      <c r="J1" s="205" t="s">
        <v>41</v>
      </c>
      <c r="K1" s="206"/>
      <c r="L1" s="205" t="s">
        <v>42</v>
      </c>
      <c r="M1" s="207"/>
      <c r="N1" s="206"/>
      <c r="O1" s="5" t="s">
        <v>43</v>
      </c>
      <c r="P1" s="5"/>
      <c r="Q1" s="5" t="s">
        <v>44</v>
      </c>
      <c r="R1" s="5"/>
    </row>
    <row r="2" spans="1:18" x14ac:dyDescent="0.3">
      <c r="A2" s="4">
        <v>1</v>
      </c>
      <c r="B2" s="4"/>
      <c r="C2" s="33" t="str">
        <f>Jaar!C3</f>
        <v>Maria</v>
      </c>
      <c r="D2" s="34" t="str">
        <f>Jaar!D3</f>
        <v>van</v>
      </c>
      <c r="E2" s="79" t="str">
        <f>Jaar!E3</f>
        <v>Amstel</v>
      </c>
      <c r="F2" s="5"/>
      <c r="G2" s="5"/>
      <c r="H2" s="5"/>
      <c r="I2" s="5"/>
      <c r="J2" s="5"/>
      <c r="K2" s="5"/>
      <c r="L2" s="9">
        <f>IF(F2=13,1,0)</f>
        <v>0</v>
      </c>
      <c r="M2" s="7">
        <f>IF(H2=13,1,0)</f>
        <v>0</v>
      </c>
      <c r="N2" s="10">
        <f>IF(J2=13,1,0)</f>
        <v>0</v>
      </c>
      <c r="O2" s="7">
        <f>F2+H2+J2</f>
        <v>0</v>
      </c>
      <c r="P2" s="8">
        <f>G2+I2+K2</f>
        <v>0</v>
      </c>
      <c r="Q2" s="10">
        <f>SUM(L2:N2)</f>
        <v>0</v>
      </c>
      <c r="R2" s="10">
        <f>O2-P2</f>
        <v>0</v>
      </c>
    </row>
    <row r="3" spans="1:18" x14ac:dyDescent="0.3">
      <c r="A3" s="4">
        <v>2</v>
      </c>
      <c r="B3" s="4">
        <v>1</v>
      </c>
      <c r="C3" s="33" t="str">
        <f>Jaar!C4</f>
        <v>Henk</v>
      </c>
      <c r="D3" s="34" t="str">
        <f>Jaar!D4</f>
        <v xml:space="preserve"> </v>
      </c>
      <c r="E3" s="79" t="str">
        <f>Jaar!E4</f>
        <v>Bastiaan</v>
      </c>
      <c r="F3" s="171">
        <v>8</v>
      </c>
      <c r="G3" s="171">
        <v>13</v>
      </c>
      <c r="H3" s="171">
        <v>9</v>
      </c>
      <c r="I3" s="171">
        <v>13</v>
      </c>
      <c r="J3" s="171">
        <v>12</v>
      </c>
      <c r="K3" s="171">
        <v>13</v>
      </c>
      <c r="L3" s="9">
        <f t="shared" ref="L3:L21" si="0">IF(F3=13,1,0)</f>
        <v>0</v>
      </c>
      <c r="M3" s="7">
        <f t="shared" ref="M3:M21" si="1">IF(H3=13,1,0)</f>
        <v>0</v>
      </c>
      <c r="N3" s="10">
        <f t="shared" ref="N3:N21" si="2">IF(J3=13,1,0)</f>
        <v>0</v>
      </c>
      <c r="O3" s="7">
        <f t="shared" ref="O3:O21" si="3">F3+H3+J3</f>
        <v>29</v>
      </c>
      <c r="P3" s="8">
        <f t="shared" ref="P3:P21" si="4">G3+I3+K3</f>
        <v>39</v>
      </c>
      <c r="Q3" s="10">
        <f t="shared" ref="Q3:Q21" si="5">SUM(L3:N3)</f>
        <v>0</v>
      </c>
      <c r="R3" s="10">
        <f t="shared" ref="R3:R21" si="6">O3-P3</f>
        <v>-10</v>
      </c>
    </row>
    <row r="4" spans="1:18" x14ac:dyDescent="0.3">
      <c r="A4" s="4">
        <v>3</v>
      </c>
      <c r="B4" s="4">
        <v>1</v>
      </c>
      <c r="C4" s="33" t="str">
        <f>Jaar!C5</f>
        <v>Bep</v>
      </c>
      <c r="D4" s="34" t="str">
        <f>Jaar!D5</f>
        <v xml:space="preserve"> </v>
      </c>
      <c r="E4" s="79" t="str">
        <f>Jaar!E5</f>
        <v>Bauhaus</v>
      </c>
      <c r="F4" s="156">
        <v>13</v>
      </c>
      <c r="G4" s="156">
        <v>8</v>
      </c>
      <c r="H4" s="156">
        <v>9</v>
      </c>
      <c r="I4" s="156">
        <v>13</v>
      </c>
      <c r="J4" s="156">
        <v>13</v>
      </c>
      <c r="K4" s="156">
        <v>12</v>
      </c>
      <c r="L4" s="9">
        <f t="shared" si="0"/>
        <v>1</v>
      </c>
      <c r="M4" s="7">
        <f t="shared" si="1"/>
        <v>0</v>
      </c>
      <c r="N4" s="10">
        <f t="shared" si="2"/>
        <v>1</v>
      </c>
      <c r="O4" s="7">
        <f t="shared" si="3"/>
        <v>35</v>
      </c>
      <c r="P4" s="8">
        <f t="shared" si="4"/>
        <v>33</v>
      </c>
      <c r="Q4" s="10">
        <f t="shared" si="5"/>
        <v>2</v>
      </c>
      <c r="R4" s="10">
        <f t="shared" si="6"/>
        <v>2</v>
      </c>
    </row>
    <row r="5" spans="1:18" x14ac:dyDescent="0.3">
      <c r="A5" s="4">
        <v>4</v>
      </c>
      <c r="B5" s="4"/>
      <c r="C5" s="33" t="str">
        <f>Jaar!C6</f>
        <v>Ria</v>
      </c>
      <c r="D5" s="34" t="str">
        <f>Jaar!D6</f>
        <v>van</v>
      </c>
      <c r="E5" s="79" t="str">
        <f>Jaar!E6</f>
        <v>Bezu</v>
      </c>
      <c r="F5" s="21"/>
      <c r="G5" s="21"/>
      <c r="H5" s="21"/>
      <c r="I5" s="21"/>
      <c r="J5" s="21"/>
      <c r="K5" s="21"/>
      <c r="L5" s="9">
        <f t="shared" si="0"/>
        <v>0</v>
      </c>
      <c r="M5" s="7">
        <f t="shared" si="1"/>
        <v>0</v>
      </c>
      <c r="N5" s="10">
        <f t="shared" si="2"/>
        <v>0</v>
      </c>
      <c r="O5" s="7">
        <f t="shared" si="3"/>
        <v>0</v>
      </c>
      <c r="P5" s="8">
        <f t="shared" si="4"/>
        <v>0</v>
      </c>
      <c r="Q5" s="10">
        <f t="shared" si="5"/>
        <v>0</v>
      </c>
      <c r="R5" s="10">
        <f t="shared" si="6"/>
        <v>0</v>
      </c>
    </row>
    <row r="6" spans="1:18" x14ac:dyDescent="0.3">
      <c r="A6" s="4">
        <v>5</v>
      </c>
      <c r="B6" s="4"/>
      <c r="C6" s="33" t="str">
        <f>Jaar!C7</f>
        <v>Martin</v>
      </c>
      <c r="D6" s="34" t="str">
        <f>Jaar!D7</f>
        <v>van</v>
      </c>
      <c r="E6" s="79" t="str">
        <f>Jaar!E7</f>
        <v>Bezu</v>
      </c>
      <c r="F6" s="5"/>
      <c r="G6" s="5"/>
      <c r="H6" s="5"/>
      <c r="I6" s="5"/>
      <c r="J6" s="5"/>
      <c r="K6" s="5"/>
      <c r="L6" s="9">
        <f t="shared" si="0"/>
        <v>0</v>
      </c>
      <c r="M6" s="7">
        <f t="shared" si="1"/>
        <v>0</v>
      </c>
      <c r="N6" s="10">
        <f t="shared" si="2"/>
        <v>0</v>
      </c>
      <c r="O6" s="7">
        <f t="shared" si="3"/>
        <v>0</v>
      </c>
      <c r="P6" s="8">
        <f t="shared" si="4"/>
        <v>0</v>
      </c>
      <c r="Q6" s="10">
        <f t="shared" si="5"/>
        <v>0</v>
      </c>
      <c r="R6" s="10">
        <f t="shared" si="6"/>
        <v>0</v>
      </c>
    </row>
    <row r="7" spans="1:18" x14ac:dyDescent="0.3">
      <c r="A7" s="4">
        <v>6</v>
      </c>
      <c r="B7" s="4"/>
      <c r="C7" s="33" t="str">
        <f>Jaar!C8</f>
        <v>Annie</v>
      </c>
      <c r="D7" s="34" t="str">
        <f>Jaar!D8</f>
        <v xml:space="preserve"> </v>
      </c>
      <c r="E7" s="79" t="str">
        <f>Jaar!E8</f>
        <v>Blaauwgeers</v>
      </c>
      <c r="F7" s="5"/>
      <c r="G7" s="5"/>
      <c r="H7" s="5"/>
      <c r="I7" s="5"/>
      <c r="J7" s="5"/>
      <c r="K7" s="5"/>
      <c r="L7" s="9">
        <f t="shared" si="0"/>
        <v>0</v>
      </c>
      <c r="M7" s="7">
        <f t="shared" si="1"/>
        <v>0</v>
      </c>
      <c r="N7" s="10">
        <f t="shared" si="2"/>
        <v>0</v>
      </c>
      <c r="O7" s="7">
        <f t="shared" si="3"/>
        <v>0</v>
      </c>
      <c r="P7" s="8">
        <f t="shared" si="4"/>
        <v>0</v>
      </c>
      <c r="Q7" s="10">
        <f t="shared" si="5"/>
        <v>0</v>
      </c>
      <c r="R7" s="10">
        <f t="shared" si="6"/>
        <v>0</v>
      </c>
    </row>
    <row r="8" spans="1:18" x14ac:dyDescent="0.3">
      <c r="A8" s="4">
        <v>7</v>
      </c>
      <c r="B8" s="4">
        <v>1</v>
      </c>
      <c r="C8" s="33" t="str">
        <f>Jaar!C9</f>
        <v>Truus</v>
      </c>
      <c r="D8" s="34" t="str">
        <f>Jaar!D9</f>
        <v xml:space="preserve"> </v>
      </c>
      <c r="E8" s="79" t="str">
        <f>Jaar!E9</f>
        <v>Boogaard</v>
      </c>
      <c r="F8" s="166">
        <v>0</v>
      </c>
      <c r="G8" s="166">
        <v>13</v>
      </c>
      <c r="H8" s="166">
        <v>9</v>
      </c>
      <c r="I8" s="166">
        <v>13</v>
      </c>
      <c r="J8" s="166">
        <v>13</v>
      </c>
      <c r="K8" s="166">
        <v>8</v>
      </c>
      <c r="L8" s="9">
        <f t="shared" si="0"/>
        <v>0</v>
      </c>
      <c r="M8" s="7">
        <f t="shared" si="1"/>
        <v>0</v>
      </c>
      <c r="N8" s="10">
        <f t="shared" si="2"/>
        <v>1</v>
      </c>
      <c r="O8" s="7">
        <f t="shared" si="3"/>
        <v>22</v>
      </c>
      <c r="P8" s="8">
        <f t="shared" si="4"/>
        <v>34</v>
      </c>
      <c r="Q8" s="10">
        <f t="shared" si="5"/>
        <v>1</v>
      </c>
      <c r="R8" s="10">
        <f t="shared" si="6"/>
        <v>-12</v>
      </c>
    </row>
    <row r="9" spans="1:18" x14ac:dyDescent="0.3">
      <c r="A9" s="4">
        <v>8</v>
      </c>
      <c r="B9" s="4"/>
      <c r="C9" s="33" t="str">
        <f>Jaar!C10</f>
        <v>Ank</v>
      </c>
      <c r="D9" s="34" t="str">
        <f>Jaar!D10</f>
        <v xml:space="preserve"> </v>
      </c>
      <c r="E9" s="79" t="str">
        <f>Jaar!E10</f>
        <v>Bouwman</v>
      </c>
      <c r="F9" s="5"/>
      <c r="G9" s="5"/>
      <c r="H9" s="5"/>
      <c r="I9" s="5"/>
      <c r="J9" s="5"/>
      <c r="K9" s="5"/>
      <c r="L9" s="9">
        <f t="shared" si="0"/>
        <v>0</v>
      </c>
      <c r="M9" s="7">
        <f t="shared" si="1"/>
        <v>0</v>
      </c>
      <c r="N9" s="10">
        <f t="shared" si="2"/>
        <v>0</v>
      </c>
      <c r="O9" s="7">
        <f t="shared" si="3"/>
        <v>0</v>
      </c>
      <c r="P9" s="8">
        <f t="shared" si="4"/>
        <v>0</v>
      </c>
      <c r="Q9" s="10">
        <f t="shared" si="5"/>
        <v>0</v>
      </c>
      <c r="R9" s="10">
        <f t="shared" si="6"/>
        <v>0</v>
      </c>
    </row>
    <row r="10" spans="1:18" x14ac:dyDescent="0.3">
      <c r="A10" s="4">
        <v>9</v>
      </c>
      <c r="B10" s="4">
        <v>1</v>
      </c>
      <c r="C10" s="33" t="str">
        <f>Jaar!C11</f>
        <v>Harry</v>
      </c>
      <c r="D10" s="34" t="str">
        <f>Jaar!D11</f>
        <v xml:space="preserve"> </v>
      </c>
      <c r="E10" s="79" t="str">
        <f>Jaar!E11</f>
        <v>Bouwman</v>
      </c>
      <c r="F10" s="161">
        <v>4</v>
      </c>
      <c r="G10" s="161">
        <v>13</v>
      </c>
      <c r="H10" s="161">
        <v>9</v>
      </c>
      <c r="I10" s="161">
        <v>13</v>
      </c>
      <c r="J10" s="161">
        <v>13</v>
      </c>
      <c r="K10" s="161">
        <v>3</v>
      </c>
      <c r="L10" s="9">
        <f t="shared" si="0"/>
        <v>0</v>
      </c>
      <c r="M10" s="7">
        <f t="shared" si="1"/>
        <v>0</v>
      </c>
      <c r="N10" s="10">
        <f t="shared" si="2"/>
        <v>1</v>
      </c>
      <c r="O10" s="7">
        <f t="shared" si="3"/>
        <v>26</v>
      </c>
      <c r="P10" s="8">
        <f t="shared" si="4"/>
        <v>29</v>
      </c>
      <c r="Q10" s="10">
        <f t="shared" si="5"/>
        <v>1</v>
      </c>
      <c r="R10" s="10">
        <f t="shared" si="6"/>
        <v>-3</v>
      </c>
    </row>
    <row r="11" spans="1:18" x14ac:dyDescent="0.3">
      <c r="A11" s="4">
        <v>10</v>
      </c>
      <c r="B11" s="4"/>
      <c r="C11" s="33" t="str">
        <f>Jaar!C12</f>
        <v>Ans</v>
      </c>
      <c r="D11" s="34" t="str">
        <f>Jaar!D12</f>
        <v>van</v>
      </c>
      <c r="E11" s="79" t="str">
        <f>Jaar!E12</f>
        <v>Breukelen</v>
      </c>
      <c r="F11" s="5"/>
      <c r="G11" s="5"/>
      <c r="H11" s="5"/>
      <c r="I11" s="5"/>
      <c r="J11" s="5"/>
      <c r="K11" s="5"/>
      <c r="L11" s="9">
        <f t="shared" si="0"/>
        <v>0</v>
      </c>
      <c r="M11" s="7">
        <f t="shared" si="1"/>
        <v>0</v>
      </c>
      <c r="N11" s="10">
        <f t="shared" si="2"/>
        <v>0</v>
      </c>
      <c r="O11" s="7">
        <f t="shared" si="3"/>
        <v>0</v>
      </c>
      <c r="P11" s="8">
        <f t="shared" si="4"/>
        <v>0</v>
      </c>
      <c r="Q11" s="10">
        <f t="shared" si="5"/>
        <v>0</v>
      </c>
      <c r="R11" s="10">
        <f t="shared" si="6"/>
        <v>0</v>
      </c>
    </row>
    <row r="12" spans="1:18" x14ac:dyDescent="0.3">
      <c r="A12" s="4">
        <v>11</v>
      </c>
      <c r="B12" s="4"/>
      <c r="C12" s="33" t="str">
        <f>Jaar!C13</f>
        <v>Joop</v>
      </c>
      <c r="D12" s="34" t="str">
        <f>Jaar!D13</f>
        <v>van</v>
      </c>
      <c r="E12" s="79" t="str">
        <f>Jaar!E13</f>
        <v>Breukelen</v>
      </c>
      <c r="F12" s="5"/>
      <c r="G12" s="5"/>
      <c r="H12" s="5"/>
      <c r="I12" s="5"/>
      <c r="J12" s="5"/>
      <c r="K12" s="5"/>
      <c r="L12" s="9">
        <f t="shared" si="0"/>
        <v>0</v>
      </c>
      <c r="M12" s="7">
        <f t="shared" si="1"/>
        <v>0</v>
      </c>
      <c r="N12" s="10">
        <f t="shared" si="2"/>
        <v>0</v>
      </c>
      <c r="O12" s="7">
        <f t="shared" si="3"/>
        <v>0</v>
      </c>
      <c r="P12" s="8">
        <f t="shared" si="4"/>
        <v>0</v>
      </c>
      <c r="Q12" s="10">
        <f t="shared" si="5"/>
        <v>0</v>
      </c>
      <c r="R12" s="10">
        <f t="shared" si="6"/>
        <v>0</v>
      </c>
    </row>
    <row r="13" spans="1:18" x14ac:dyDescent="0.3">
      <c r="A13" s="4">
        <v>12</v>
      </c>
      <c r="B13" s="4"/>
      <c r="C13" s="33" t="str">
        <f>Jaar!C14</f>
        <v>Gerrie</v>
      </c>
      <c r="D13" s="34" t="str">
        <f>Jaar!D14</f>
        <v>de</v>
      </c>
      <c r="E13" s="79" t="str">
        <f>Jaar!E14</f>
        <v>Coo</v>
      </c>
      <c r="F13" s="5"/>
      <c r="G13" s="5"/>
      <c r="H13" s="5"/>
      <c r="I13" s="5"/>
      <c r="J13" s="5"/>
      <c r="K13" s="5"/>
      <c r="L13" s="9">
        <f t="shared" si="0"/>
        <v>0</v>
      </c>
      <c r="M13" s="7">
        <f t="shared" si="1"/>
        <v>0</v>
      </c>
      <c r="N13" s="10">
        <f t="shared" si="2"/>
        <v>0</v>
      </c>
      <c r="O13" s="7">
        <f t="shared" si="3"/>
        <v>0</v>
      </c>
      <c r="P13" s="8">
        <f t="shared" si="4"/>
        <v>0</v>
      </c>
      <c r="Q13" s="10">
        <f t="shared" si="5"/>
        <v>0</v>
      </c>
      <c r="R13" s="10">
        <f t="shared" si="6"/>
        <v>0</v>
      </c>
    </row>
    <row r="14" spans="1:18" x14ac:dyDescent="0.3">
      <c r="A14" s="4">
        <v>13</v>
      </c>
      <c r="B14" s="4"/>
      <c r="C14" s="33" t="str">
        <f>Jaar!C15</f>
        <v>Frans</v>
      </c>
      <c r="D14" s="34" t="str">
        <f>Jaar!D15</f>
        <v>de</v>
      </c>
      <c r="E14" s="79" t="str">
        <f>Jaar!E15</f>
        <v>Coo</v>
      </c>
      <c r="F14" s="30"/>
      <c r="G14" s="30"/>
      <c r="H14" s="30"/>
      <c r="I14" s="30"/>
      <c r="J14" s="30"/>
      <c r="K14" s="30"/>
      <c r="L14" s="9">
        <f t="shared" si="0"/>
        <v>0</v>
      </c>
      <c r="M14" s="7">
        <f t="shared" si="1"/>
        <v>0</v>
      </c>
      <c r="N14" s="10">
        <f t="shared" si="2"/>
        <v>0</v>
      </c>
      <c r="O14" s="7">
        <f t="shared" si="3"/>
        <v>0</v>
      </c>
      <c r="P14" s="8">
        <f t="shared" si="4"/>
        <v>0</v>
      </c>
      <c r="Q14" s="10">
        <f t="shared" si="5"/>
        <v>0</v>
      </c>
      <c r="R14" s="10">
        <f t="shared" si="6"/>
        <v>0</v>
      </c>
    </row>
    <row r="15" spans="1:18" x14ac:dyDescent="0.3">
      <c r="A15" s="4">
        <v>14</v>
      </c>
      <c r="B15" s="4">
        <v>1</v>
      </c>
      <c r="C15" s="33" t="str">
        <f>Jaar!C16</f>
        <v>Ko</v>
      </c>
      <c r="D15" s="34" t="str">
        <f>Jaar!D16</f>
        <v>van</v>
      </c>
      <c r="E15" s="79" t="str">
        <f>Jaar!E16</f>
        <v>Duuren</v>
      </c>
      <c r="F15" s="162">
        <v>13</v>
      </c>
      <c r="G15" s="162">
        <v>4</v>
      </c>
      <c r="H15" s="162">
        <v>9</v>
      </c>
      <c r="I15" s="162">
        <v>13</v>
      </c>
      <c r="J15" s="162">
        <v>3</v>
      </c>
      <c r="K15" s="162">
        <v>13</v>
      </c>
      <c r="L15" s="9">
        <f t="shared" si="0"/>
        <v>1</v>
      </c>
      <c r="M15" s="7">
        <f t="shared" si="1"/>
        <v>0</v>
      </c>
      <c r="N15" s="10">
        <f t="shared" si="2"/>
        <v>0</v>
      </c>
      <c r="O15" s="7">
        <f t="shared" si="3"/>
        <v>25</v>
      </c>
      <c r="P15" s="8">
        <f t="shared" si="4"/>
        <v>30</v>
      </c>
      <c r="Q15" s="10">
        <f t="shared" si="5"/>
        <v>1</v>
      </c>
      <c r="R15" s="10">
        <f t="shared" si="6"/>
        <v>-5</v>
      </c>
    </row>
    <row r="16" spans="1:18" x14ac:dyDescent="0.3">
      <c r="A16" s="4">
        <v>15</v>
      </c>
      <c r="B16" s="4"/>
      <c r="C16" s="33" t="str">
        <f>Jaar!C17</f>
        <v>Rineke</v>
      </c>
      <c r="D16" s="34" t="str">
        <f>Jaar!D17</f>
        <v xml:space="preserve"> </v>
      </c>
      <c r="E16" s="79" t="str">
        <f>Jaar!E17</f>
        <v>Elsing</v>
      </c>
      <c r="F16" s="5"/>
      <c r="G16" s="5"/>
      <c r="H16" s="5"/>
      <c r="I16" s="5"/>
      <c r="J16" s="5"/>
      <c r="K16" s="5"/>
      <c r="L16" s="9">
        <f t="shared" si="0"/>
        <v>0</v>
      </c>
      <c r="M16" s="7">
        <f t="shared" si="1"/>
        <v>0</v>
      </c>
      <c r="N16" s="10">
        <f t="shared" si="2"/>
        <v>0</v>
      </c>
      <c r="O16" s="7">
        <f t="shared" si="3"/>
        <v>0</v>
      </c>
      <c r="P16" s="8">
        <f t="shared" si="4"/>
        <v>0</v>
      </c>
      <c r="Q16" s="10">
        <f t="shared" si="5"/>
        <v>0</v>
      </c>
      <c r="R16" s="10">
        <f t="shared" si="6"/>
        <v>0</v>
      </c>
    </row>
    <row r="17" spans="1:18" x14ac:dyDescent="0.3">
      <c r="A17" s="4">
        <v>16</v>
      </c>
      <c r="B17" s="4"/>
      <c r="C17" s="33" t="str">
        <f>Jaar!C18</f>
        <v>Gerard</v>
      </c>
      <c r="D17" s="34" t="str">
        <f>Jaar!D18</f>
        <v xml:space="preserve"> </v>
      </c>
      <c r="E17" s="79" t="str">
        <f>Jaar!E18</f>
        <v>Elsing</v>
      </c>
      <c r="F17" s="21"/>
      <c r="G17" s="21"/>
      <c r="H17" s="21"/>
      <c r="I17" s="21"/>
      <c r="J17" s="21"/>
      <c r="K17" s="21"/>
      <c r="L17" s="9">
        <f t="shared" si="0"/>
        <v>0</v>
      </c>
      <c r="M17" s="7">
        <f t="shared" si="1"/>
        <v>0</v>
      </c>
      <c r="N17" s="10">
        <f t="shared" si="2"/>
        <v>0</v>
      </c>
      <c r="O17" s="7">
        <f t="shared" si="3"/>
        <v>0</v>
      </c>
      <c r="P17" s="8">
        <f t="shared" si="4"/>
        <v>0</v>
      </c>
      <c r="Q17" s="10">
        <f t="shared" si="5"/>
        <v>0</v>
      </c>
      <c r="R17" s="10">
        <f t="shared" si="6"/>
        <v>0</v>
      </c>
    </row>
    <row r="18" spans="1:18" x14ac:dyDescent="0.3">
      <c r="A18" s="4">
        <v>17</v>
      </c>
      <c r="B18" s="4"/>
      <c r="C18" s="33" t="str">
        <f>Jaar!C19</f>
        <v>Henk</v>
      </c>
      <c r="D18" s="34" t="str">
        <f>Jaar!D19</f>
        <v xml:space="preserve"> </v>
      </c>
      <c r="E18" s="79" t="str">
        <f>Jaar!E19</f>
        <v>Enserink</v>
      </c>
      <c r="F18" s="30"/>
      <c r="G18" s="30"/>
      <c r="H18" s="30"/>
      <c r="I18" s="30"/>
      <c r="J18" s="30"/>
      <c r="K18" s="30"/>
      <c r="L18" s="9">
        <f t="shared" si="0"/>
        <v>0</v>
      </c>
      <c r="M18" s="7">
        <f t="shared" si="1"/>
        <v>0</v>
      </c>
      <c r="N18" s="10">
        <f t="shared" si="2"/>
        <v>0</v>
      </c>
      <c r="O18" s="7">
        <f t="shared" si="3"/>
        <v>0</v>
      </c>
      <c r="P18" s="8">
        <f t="shared" si="4"/>
        <v>0</v>
      </c>
      <c r="Q18" s="10">
        <f t="shared" si="5"/>
        <v>0</v>
      </c>
      <c r="R18" s="10">
        <f t="shared" si="6"/>
        <v>0</v>
      </c>
    </row>
    <row r="19" spans="1:18" x14ac:dyDescent="0.3">
      <c r="A19" s="4">
        <v>18</v>
      </c>
      <c r="B19" s="4">
        <v>1</v>
      </c>
      <c r="C19" s="33" t="str">
        <f>Jaar!C20</f>
        <v>Geert</v>
      </c>
      <c r="D19" s="34" t="str">
        <f>Jaar!D20</f>
        <v xml:space="preserve"> </v>
      </c>
      <c r="E19" s="79" t="str">
        <f>Jaar!E20</f>
        <v>Eshuis</v>
      </c>
      <c r="F19" s="148">
        <v>13</v>
      </c>
      <c r="G19" s="148">
        <v>1</v>
      </c>
      <c r="H19" s="148">
        <v>13</v>
      </c>
      <c r="I19" s="148">
        <v>3</v>
      </c>
      <c r="J19" s="148">
        <v>5</v>
      </c>
      <c r="K19" s="148">
        <v>13</v>
      </c>
      <c r="L19" s="9">
        <f t="shared" si="0"/>
        <v>1</v>
      </c>
      <c r="M19" s="7">
        <f t="shared" si="1"/>
        <v>1</v>
      </c>
      <c r="N19" s="10">
        <f t="shared" si="2"/>
        <v>0</v>
      </c>
      <c r="O19" s="7">
        <f t="shared" si="3"/>
        <v>31</v>
      </c>
      <c r="P19" s="8">
        <f t="shared" si="4"/>
        <v>17</v>
      </c>
      <c r="Q19" s="10">
        <f t="shared" si="5"/>
        <v>2</v>
      </c>
      <c r="R19" s="10">
        <f t="shared" si="6"/>
        <v>14</v>
      </c>
    </row>
    <row r="20" spans="1:18" x14ac:dyDescent="0.3">
      <c r="A20" s="4">
        <v>19</v>
      </c>
      <c r="B20" s="4">
        <v>1</v>
      </c>
      <c r="C20" s="33" t="str">
        <f>Jaar!C21</f>
        <v>Evert</v>
      </c>
      <c r="D20" s="34" t="str">
        <f>Jaar!D21</f>
        <v xml:space="preserve"> </v>
      </c>
      <c r="E20" s="79" t="str">
        <f>Jaar!E21</f>
        <v>Eversen</v>
      </c>
      <c r="F20" s="165">
        <v>13</v>
      </c>
      <c r="G20" s="165">
        <v>12</v>
      </c>
      <c r="H20" s="165">
        <v>12</v>
      </c>
      <c r="I20" s="165">
        <v>13</v>
      </c>
      <c r="J20" s="165">
        <v>2</v>
      </c>
      <c r="K20" s="165">
        <v>13</v>
      </c>
      <c r="L20" s="9">
        <f t="shared" si="0"/>
        <v>1</v>
      </c>
      <c r="M20" s="7">
        <f t="shared" si="1"/>
        <v>0</v>
      </c>
      <c r="N20" s="10">
        <f t="shared" si="2"/>
        <v>0</v>
      </c>
      <c r="O20" s="7">
        <f t="shared" si="3"/>
        <v>27</v>
      </c>
      <c r="P20" s="8">
        <f t="shared" si="4"/>
        <v>38</v>
      </c>
      <c r="Q20" s="10">
        <f t="shared" si="5"/>
        <v>1</v>
      </c>
      <c r="R20" s="10">
        <f t="shared" si="6"/>
        <v>-11</v>
      </c>
    </row>
    <row r="21" spans="1:18" x14ac:dyDescent="0.3">
      <c r="A21" s="4">
        <v>20</v>
      </c>
      <c r="B21" s="4"/>
      <c r="C21" s="33" t="str">
        <f>Jaar!C22</f>
        <v>Jolanda</v>
      </c>
      <c r="D21" s="34" t="str">
        <f>Jaar!D22</f>
        <v>van</v>
      </c>
      <c r="E21" s="79" t="str">
        <f>Jaar!E22</f>
        <v xml:space="preserve">Groeningen </v>
      </c>
      <c r="F21" s="5"/>
      <c r="G21" s="5"/>
      <c r="H21" s="5"/>
      <c r="I21" s="5"/>
      <c r="J21" s="5"/>
      <c r="K21" s="5"/>
      <c r="L21" s="9">
        <f t="shared" si="0"/>
        <v>0</v>
      </c>
      <c r="M21" s="7">
        <f t="shared" si="1"/>
        <v>0</v>
      </c>
      <c r="N21" s="10">
        <f t="shared" si="2"/>
        <v>0</v>
      </c>
      <c r="O21" s="7">
        <f t="shared" si="3"/>
        <v>0</v>
      </c>
      <c r="P21" s="8">
        <f t="shared" si="4"/>
        <v>0</v>
      </c>
      <c r="Q21" s="10">
        <f t="shared" si="5"/>
        <v>0</v>
      </c>
      <c r="R21" s="10">
        <f t="shared" si="6"/>
        <v>0</v>
      </c>
    </row>
    <row r="22" spans="1:18" x14ac:dyDescent="0.3">
      <c r="A22" s="4">
        <v>21</v>
      </c>
      <c r="B22" s="4"/>
      <c r="C22" s="33" t="str">
        <f>Jaar!C23</f>
        <v>Nel</v>
      </c>
      <c r="D22" s="34" t="str">
        <f>Jaar!D23</f>
        <v>van</v>
      </c>
      <c r="E22" s="79" t="str">
        <f>Jaar!E23</f>
        <v xml:space="preserve">Groeningen </v>
      </c>
      <c r="F22" s="5"/>
      <c r="G22" s="5"/>
      <c r="H22" s="5"/>
      <c r="I22" s="5"/>
      <c r="J22" s="5"/>
      <c r="K22" s="5"/>
      <c r="L22" s="9">
        <f t="shared" ref="L22:L67" si="7">IF(F22=13,1,0)</f>
        <v>0</v>
      </c>
      <c r="M22" s="7">
        <f t="shared" ref="M22:M67" si="8">IF(H22=13,1,0)</f>
        <v>0</v>
      </c>
      <c r="N22" s="10">
        <f t="shared" ref="N22:N67" si="9">IF(J22=13,1,0)</f>
        <v>0</v>
      </c>
      <c r="O22" s="7">
        <f t="shared" ref="O22:O67" si="10">F22+H22+J22</f>
        <v>0</v>
      </c>
      <c r="P22" s="8">
        <f t="shared" ref="P22:P67" si="11">G22+I22+K22</f>
        <v>0</v>
      </c>
      <c r="Q22" s="10">
        <f t="shared" ref="Q22:Q67" si="12">SUM(L22:N22)</f>
        <v>0</v>
      </c>
      <c r="R22" s="10">
        <f t="shared" ref="R22:R67" si="13">O22-P22</f>
        <v>0</v>
      </c>
    </row>
    <row r="23" spans="1:18" x14ac:dyDescent="0.3">
      <c r="A23" s="4">
        <v>22</v>
      </c>
      <c r="B23" s="4">
        <v>1</v>
      </c>
      <c r="C23" s="33" t="str">
        <f>Jaar!C24</f>
        <v>Wil</v>
      </c>
      <c r="D23" s="34" t="str">
        <f>Jaar!D24</f>
        <v>de</v>
      </c>
      <c r="E23" s="79" t="str">
        <f>Jaar!E24</f>
        <v>Groot</v>
      </c>
      <c r="F23" s="168">
        <v>0</v>
      </c>
      <c r="G23" s="168">
        <v>13</v>
      </c>
      <c r="H23" s="168">
        <v>13</v>
      </c>
      <c r="I23" s="168">
        <v>9</v>
      </c>
      <c r="J23" s="168">
        <v>8</v>
      </c>
      <c r="K23" s="168">
        <v>13</v>
      </c>
      <c r="L23" s="9">
        <f>IF(F23=13,1,0)</f>
        <v>0</v>
      </c>
      <c r="M23" s="7">
        <f>IF(H23=13,1,0)</f>
        <v>1</v>
      </c>
      <c r="N23" s="10">
        <f>IF(J23=13,1,0)</f>
        <v>0</v>
      </c>
      <c r="O23" s="7">
        <f>F23+H23+J23</f>
        <v>21</v>
      </c>
      <c r="P23" s="8">
        <f>G23+I23+K23</f>
        <v>35</v>
      </c>
      <c r="Q23" s="10">
        <f t="shared" si="12"/>
        <v>1</v>
      </c>
      <c r="R23" s="10">
        <f t="shared" si="13"/>
        <v>-14</v>
      </c>
    </row>
    <row r="24" spans="1:18" x14ac:dyDescent="0.3">
      <c r="A24" s="4">
        <v>23</v>
      </c>
      <c r="B24" s="4"/>
      <c r="C24" s="33" t="str">
        <f>Jaar!C25</f>
        <v>Ruud</v>
      </c>
      <c r="D24" s="34" t="str">
        <f>Jaar!D25</f>
        <v>de</v>
      </c>
      <c r="E24" s="79" t="str">
        <f>Jaar!E25</f>
        <v>Groot</v>
      </c>
      <c r="F24" s="21"/>
      <c r="G24" s="21"/>
      <c r="H24" s="21"/>
      <c r="I24" s="21"/>
      <c r="J24" s="21"/>
      <c r="K24" s="21"/>
      <c r="L24" s="9">
        <f t="shared" si="7"/>
        <v>0</v>
      </c>
      <c r="M24" s="7">
        <f t="shared" si="8"/>
        <v>0</v>
      </c>
      <c r="N24" s="10">
        <f t="shared" si="9"/>
        <v>0</v>
      </c>
      <c r="O24" s="7">
        <f t="shared" si="10"/>
        <v>0</v>
      </c>
      <c r="P24" s="8">
        <f t="shared" si="11"/>
        <v>0</v>
      </c>
      <c r="Q24" s="10">
        <f t="shared" si="12"/>
        <v>0</v>
      </c>
      <c r="R24" s="10">
        <f t="shared" si="13"/>
        <v>0</v>
      </c>
    </row>
    <row r="25" spans="1:18" x14ac:dyDescent="0.3">
      <c r="A25" s="4">
        <v>24</v>
      </c>
      <c r="B25" s="4"/>
      <c r="C25" s="33" t="str">
        <f>Jaar!C26</f>
        <v>Peter</v>
      </c>
      <c r="D25" s="34" t="str">
        <f>Jaar!D26</f>
        <v xml:space="preserve"> </v>
      </c>
      <c r="E25" s="79" t="str">
        <f>Jaar!E26</f>
        <v>Hogervorst</v>
      </c>
      <c r="F25" s="21"/>
      <c r="G25" s="21"/>
      <c r="H25" s="21"/>
      <c r="I25" s="21"/>
      <c r="J25" s="21"/>
      <c r="K25" s="21"/>
      <c r="L25" s="9">
        <f t="shared" si="7"/>
        <v>0</v>
      </c>
      <c r="M25" s="7">
        <f t="shared" si="8"/>
        <v>0</v>
      </c>
      <c r="N25" s="10">
        <f t="shared" si="9"/>
        <v>0</v>
      </c>
      <c r="O25" s="7">
        <f t="shared" si="10"/>
        <v>0</v>
      </c>
      <c r="P25" s="8">
        <f t="shared" si="11"/>
        <v>0</v>
      </c>
      <c r="Q25" s="10">
        <f t="shared" si="12"/>
        <v>0</v>
      </c>
      <c r="R25" s="10">
        <f t="shared" si="13"/>
        <v>0</v>
      </c>
    </row>
    <row r="26" spans="1:18" x14ac:dyDescent="0.3">
      <c r="A26" s="4">
        <v>25</v>
      </c>
      <c r="B26" s="4"/>
      <c r="C26" s="33" t="str">
        <f>Jaar!C27</f>
        <v>Corrie</v>
      </c>
      <c r="D26" s="34" t="str">
        <f>Jaar!D27</f>
        <v>van de</v>
      </c>
      <c r="E26" s="79" t="str">
        <f>Jaar!E27</f>
        <v>Jans-Akker</v>
      </c>
      <c r="F26" s="30"/>
      <c r="G26" s="30"/>
      <c r="H26" s="30"/>
      <c r="I26" s="30"/>
      <c r="J26" s="30"/>
      <c r="K26" s="30"/>
      <c r="L26" s="9">
        <f t="shared" si="7"/>
        <v>0</v>
      </c>
      <c r="M26" s="7">
        <f t="shared" si="8"/>
        <v>0</v>
      </c>
      <c r="N26" s="10">
        <f t="shared" si="9"/>
        <v>0</v>
      </c>
      <c r="O26" s="7">
        <f t="shared" si="10"/>
        <v>0</v>
      </c>
      <c r="P26" s="8">
        <f t="shared" si="11"/>
        <v>0</v>
      </c>
      <c r="Q26" s="10">
        <f t="shared" si="12"/>
        <v>0</v>
      </c>
      <c r="R26" s="10">
        <f t="shared" si="13"/>
        <v>0</v>
      </c>
    </row>
    <row r="27" spans="1:18" x14ac:dyDescent="0.3">
      <c r="A27" s="4">
        <v>26</v>
      </c>
      <c r="B27" s="4"/>
      <c r="C27" s="33" t="str">
        <f>Jaar!C28</f>
        <v>Nel</v>
      </c>
      <c r="D27" s="34" t="str">
        <f>Jaar!D28</f>
        <v>de</v>
      </c>
      <c r="E27" s="79" t="str">
        <f>Jaar!E28</f>
        <v>Jong</v>
      </c>
      <c r="F27" s="21"/>
      <c r="G27" s="21"/>
      <c r="H27" s="21"/>
      <c r="I27" s="21"/>
      <c r="J27" s="21"/>
      <c r="K27" s="21"/>
      <c r="L27" s="9">
        <f t="shared" si="7"/>
        <v>0</v>
      </c>
      <c r="M27" s="7">
        <f t="shared" si="8"/>
        <v>0</v>
      </c>
      <c r="N27" s="10">
        <f t="shared" si="9"/>
        <v>0</v>
      </c>
      <c r="O27" s="7">
        <f t="shared" si="10"/>
        <v>0</v>
      </c>
      <c r="P27" s="8">
        <f t="shared" si="11"/>
        <v>0</v>
      </c>
      <c r="Q27" s="10">
        <f t="shared" si="12"/>
        <v>0</v>
      </c>
      <c r="R27" s="10">
        <f t="shared" si="13"/>
        <v>0</v>
      </c>
    </row>
    <row r="28" spans="1:18" x14ac:dyDescent="0.3">
      <c r="A28" s="4">
        <v>27</v>
      </c>
      <c r="B28" s="4">
        <v>1</v>
      </c>
      <c r="C28" s="33" t="str">
        <f>Jaar!C29</f>
        <v>Daria</v>
      </c>
      <c r="D28" s="34" t="str">
        <f>Jaar!D29</f>
        <v>van</v>
      </c>
      <c r="E28" s="79" t="str">
        <f>Jaar!E29</f>
        <v>Kenna</v>
      </c>
      <c r="F28" s="151">
        <v>13</v>
      </c>
      <c r="G28" s="151">
        <v>1</v>
      </c>
      <c r="H28" s="151">
        <v>3</v>
      </c>
      <c r="I28" s="151">
        <v>13</v>
      </c>
      <c r="J28" s="151">
        <v>13</v>
      </c>
      <c r="K28" s="151">
        <v>5</v>
      </c>
      <c r="L28" s="9">
        <f t="shared" si="7"/>
        <v>1</v>
      </c>
      <c r="M28" s="7">
        <f t="shared" si="8"/>
        <v>0</v>
      </c>
      <c r="N28" s="10">
        <f t="shared" si="9"/>
        <v>1</v>
      </c>
      <c r="O28" s="7">
        <f t="shared" si="10"/>
        <v>29</v>
      </c>
      <c r="P28" s="8">
        <f t="shared" si="11"/>
        <v>19</v>
      </c>
      <c r="Q28" s="10">
        <f t="shared" si="12"/>
        <v>2</v>
      </c>
      <c r="R28" s="10">
        <f t="shared" si="13"/>
        <v>10</v>
      </c>
    </row>
    <row r="29" spans="1:18" x14ac:dyDescent="0.3">
      <c r="A29" s="4">
        <v>28</v>
      </c>
      <c r="B29" s="4"/>
      <c r="C29" s="33" t="str">
        <f>Jaar!C30</f>
        <v>Leis</v>
      </c>
      <c r="D29" s="34" t="str">
        <f>Jaar!D30</f>
        <v xml:space="preserve"> </v>
      </c>
      <c r="E29" s="79" t="str">
        <f>Jaar!E30</f>
        <v>Klein Gebbink</v>
      </c>
      <c r="F29" s="21"/>
      <c r="G29" s="21"/>
      <c r="H29" s="21"/>
      <c r="I29" s="21"/>
      <c r="J29" s="21"/>
      <c r="K29" s="21"/>
      <c r="L29" s="9">
        <f t="shared" si="7"/>
        <v>0</v>
      </c>
      <c r="M29" s="7">
        <f t="shared" si="8"/>
        <v>0</v>
      </c>
      <c r="N29" s="10">
        <f t="shared" si="9"/>
        <v>0</v>
      </c>
      <c r="O29" s="7">
        <f t="shared" si="10"/>
        <v>0</v>
      </c>
      <c r="P29" s="8">
        <f t="shared" si="11"/>
        <v>0</v>
      </c>
      <c r="Q29" s="10">
        <f t="shared" si="12"/>
        <v>0</v>
      </c>
      <c r="R29" s="10">
        <f t="shared" si="13"/>
        <v>0</v>
      </c>
    </row>
    <row r="30" spans="1:18" x14ac:dyDescent="0.3">
      <c r="A30" s="4">
        <v>29</v>
      </c>
      <c r="B30" s="4">
        <v>1</v>
      </c>
      <c r="C30" s="33" t="str">
        <f>Jaar!C31</f>
        <v>Henk</v>
      </c>
      <c r="D30" s="34" t="str">
        <f>Jaar!D31</f>
        <v xml:space="preserve"> </v>
      </c>
      <c r="E30" s="79" t="str">
        <f>Jaar!E31</f>
        <v>Koet</v>
      </c>
      <c r="F30" s="163">
        <v>6</v>
      </c>
      <c r="G30" s="163">
        <v>13</v>
      </c>
      <c r="H30" s="163">
        <v>3</v>
      </c>
      <c r="I30" s="163">
        <v>13</v>
      </c>
      <c r="J30" s="163">
        <v>13</v>
      </c>
      <c r="K30" s="163">
        <v>3</v>
      </c>
      <c r="L30" s="9">
        <f t="shared" si="7"/>
        <v>0</v>
      </c>
      <c r="M30" s="7">
        <f t="shared" si="8"/>
        <v>0</v>
      </c>
      <c r="N30" s="10">
        <f t="shared" si="9"/>
        <v>1</v>
      </c>
      <c r="O30" s="7">
        <f t="shared" si="10"/>
        <v>22</v>
      </c>
      <c r="P30" s="8">
        <f t="shared" si="11"/>
        <v>29</v>
      </c>
      <c r="Q30" s="10">
        <f t="shared" si="12"/>
        <v>1</v>
      </c>
      <c r="R30" s="10">
        <f t="shared" si="13"/>
        <v>-7</v>
      </c>
    </row>
    <row r="31" spans="1:18" x14ac:dyDescent="0.3">
      <c r="A31" s="4">
        <v>30</v>
      </c>
      <c r="B31" s="4"/>
      <c r="C31" s="33" t="str">
        <f>Jaar!C32</f>
        <v>Wim</v>
      </c>
      <c r="D31" s="34" t="str">
        <f>Jaar!D32</f>
        <v>van</v>
      </c>
      <c r="E31" s="79" t="str">
        <f>Jaar!E32</f>
        <v>Kouwen</v>
      </c>
      <c r="F31" s="21"/>
      <c r="G31" s="21"/>
      <c r="H31" s="21"/>
      <c r="I31" s="21"/>
      <c r="J31" s="21"/>
      <c r="K31" s="21"/>
      <c r="L31" s="9">
        <f t="shared" si="7"/>
        <v>0</v>
      </c>
      <c r="M31" s="7">
        <f t="shared" si="8"/>
        <v>0</v>
      </c>
      <c r="N31" s="10">
        <f t="shared" si="9"/>
        <v>0</v>
      </c>
      <c r="O31" s="7">
        <f t="shared" si="10"/>
        <v>0</v>
      </c>
      <c r="P31" s="8">
        <f t="shared" si="11"/>
        <v>0</v>
      </c>
      <c r="Q31" s="10">
        <f t="shared" si="12"/>
        <v>0</v>
      </c>
      <c r="R31" s="10">
        <f t="shared" si="13"/>
        <v>0</v>
      </c>
    </row>
    <row r="32" spans="1:18" x14ac:dyDescent="0.3">
      <c r="A32" s="4">
        <v>31</v>
      </c>
      <c r="B32" s="4">
        <v>1</v>
      </c>
      <c r="C32" s="33" t="str">
        <f>Jaar!C33</f>
        <v>Piet</v>
      </c>
      <c r="D32" s="34" t="str">
        <f>Jaar!D33</f>
        <v>van</v>
      </c>
      <c r="E32" s="79" t="str">
        <f>Jaar!E33</f>
        <v>Laaren</v>
      </c>
      <c r="F32" s="145">
        <v>13</v>
      </c>
      <c r="G32" s="145">
        <v>4</v>
      </c>
      <c r="H32" s="145">
        <v>13</v>
      </c>
      <c r="I32" s="145">
        <v>9</v>
      </c>
      <c r="J32" s="145">
        <v>13</v>
      </c>
      <c r="K32" s="145">
        <v>3</v>
      </c>
      <c r="L32" s="9">
        <f t="shared" si="7"/>
        <v>1</v>
      </c>
      <c r="M32" s="7">
        <f t="shared" si="8"/>
        <v>1</v>
      </c>
      <c r="N32" s="10">
        <f t="shared" si="9"/>
        <v>1</v>
      </c>
      <c r="O32" s="7">
        <f t="shared" si="10"/>
        <v>39</v>
      </c>
      <c r="P32" s="8">
        <f t="shared" si="11"/>
        <v>16</v>
      </c>
      <c r="Q32" s="10">
        <f t="shared" si="12"/>
        <v>3</v>
      </c>
      <c r="R32" s="10">
        <f t="shared" si="13"/>
        <v>23</v>
      </c>
    </row>
    <row r="33" spans="1:18" x14ac:dyDescent="0.3">
      <c r="A33" s="4">
        <v>32</v>
      </c>
      <c r="B33" s="4"/>
      <c r="C33" s="33" t="str">
        <f>Jaar!C34</f>
        <v>Hans</v>
      </c>
      <c r="D33" s="34" t="str">
        <f>Jaar!D34</f>
        <v xml:space="preserve"> </v>
      </c>
      <c r="E33" s="79" t="str">
        <f>Jaar!E34</f>
        <v>Lammerts</v>
      </c>
      <c r="F33" s="21"/>
      <c r="G33" s="21"/>
      <c r="H33" s="21"/>
      <c r="I33" s="21"/>
      <c r="J33" s="21"/>
      <c r="K33" s="21"/>
      <c r="L33" s="9">
        <f t="shared" si="7"/>
        <v>0</v>
      </c>
      <c r="M33" s="7">
        <f t="shared" si="8"/>
        <v>0</v>
      </c>
      <c r="N33" s="10">
        <f t="shared" si="9"/>
        <v>0</v>
      </c>
      <c r="O33" s="7">
        <f t="shared" si="10"/>
        <v>0</v>
      </c>
      <c r="P33" s="8">
        <f t="shared" si="11"/>
        <v>0</v>
      </c>
      <c r="Q33" s="10">
        <f t="shared" si="12"/>
        <v>0</v>
      </c>
      <c r="R33" s="10">
        <f t="shared" si="13"/>
        <v>0</v>
      </c>
    </row>
    <row r="34" spans="1:18" x14ac:dyDescent="0.3">
      <c r="A34" s="4">
        <v>33</v>
      </c>
      <c r="B34" s="4"/>
      <c r="C34" s="33" t="str">
        <f>Jaar!C35</f>
        <v xml:space="preserve">Jan </v>
      </c>
      <c r="D34" s="34" t="str">
        <f>Jaar!D35</f>
        <v>de</v>
      </c>
      <c r="E34" s="79" t="str">
        <f>Jaar!E35</f>
        <v>Lange</v>
      </c>
      <c r="F34" s="30"/>
      <c r="G34" s="30"/>
      <c r="H34" s="30"/>
      <c r="I34" s="30"/>
      <c r="J34" s="30"/>
      <c r="K34" s="30"/>
      <c r="L34" s="9">
        <f t="shared" si="7"/>
        <v>0</v>
      </c>
      <c r="M34" s="7">
        <f t="shared" si="8"/>
        <v>0</v>
      </c>
      <c r="N34" s="10">
        <f t="shared" si="9"/>
        <v>0</v>
      </c>
      <c r="O34" s="7">
        <f t="shared" si="10"/>
        <v>0</v>
      </c>
      <c r="P34" s="8">
        <f t="shared" si="11"/>
        <v>0</v>
      </c>
      <c r="Q34" s="10">
        <f t="shared" si="12"/>
        <v>0</v>
      </c>
      <c r="R34" s="10">
        <f t="shared" si="13"/>
        <v>0</v>
      </c>
    </row>
    <row r="35" spans="1:18" x14ac:dyDescent="0.3">
      <c r="A35" s="4">
        <v>34</v>
      </c>
      <c r="B35" s="4"/>
      <c r="C35" s="33" t="str">
        <f>Jaar!C36</f>
        <v>An</v>
      </c>
      <c r="D35" s="34" t="str">
        <f>Jaar!D36</f>
        <v xml:space="preserve"> </v>
      </c>
      <c r="E35" s="79" t="str">
        <f>Jaar!E36</f>
        <v>Lijffijt</v>
      </c>
      <c r="F35" s="21"/>
      <c r="G35" s="21"/>
      <c r="H35" s="21"/>
      <c r="I35" s="21"/>
      <c r="J35" s="21"/>
      <c r="K35" s="21"/>
      <c r="L35" s="9">
        <f t="shared" si="7"/>
        <v>0</v>
      </c>
      <c r="M35" s="7">
        <f t="shared" si="8"/>
        <v>0</v>
      </c>
      <c r="N35" s="10">
        <f t="shared" si="9"/>
        <v>0</v>
      </c>
      <c r="O35" s="7">
        <f t="shared" si="10"/>
        <v>0</v>
      </c>
      <c r="P35" s="8">
        <f t="shared" si="11"/>
        <v>0</v>
      </c>
      <c r="Q35" s="10">
        <f t="shared" si="12"/>
        <v>0</v>
      </c>
      <c r="R35" s="10">
        <f t="shared" si="13"/>
        <v>0</v>
      </c>
    </row>
    <row r="36" spans="1:18" x14ac:dyDescent="0.3">
      <c r="A36" s="4">
        <v>35</v>
      </c>
      <c r="B36" s="4"/>
      <c r="C36" s="33" t="str">
        <f>Jaar!C37</f>
        <v>Annie</v>
      </c>
      <c r="D36" s="34" t="str">
        <f>Jaar!D37</f>
        <v>van</v>
      </c>
      <c r="E36" s="79" t="str">
        <f>Jaar!E37</f>
        <v>Mameren</v>
      </c>
      <c r="F36" s="30"/>
      <c r="G36" s="30"/>
      <c r="H36" s="30"/>
      <c r="I36" s="30"/>
      <c r="J36" s="30"/>
      <c r="K36" s="30"/>
      <c r="L36" s="9">
        <f t="shared" si="7"/>
        <v>0</v>
      </c>
      <c r="M36" s="7">
        <f t="shared" si="8"/>
        <v>0</v>
      </c>
      <c r="N36" s="10">
        <f t="shared" si="9"/>
        <v>0</v>
      </c>
      <c r="O36" s="7">
        <f t="shared" si="10"/>
        <v>0</v>
      </c>
      <c r="P36" s="8">
        <f t="shared" si="11"/>
        <v>0</v>
      </c>
      <c r="Q36" s="10">
        <f t="shared" si="12"/>
        <v>0</v>
      </c>
      <c r="R36" s="10">
        <f t="shared" si="13"/>
        <v>0</v>
      </c>
    </row>
    <row r="37" spans="1:18" x14ac:dyDescent="0.3">
      <c r="A37" s="4">
        <v>36</v>
      </c>
      <c r="B37" s="4"/>
      <c r="C37" s="33" t="str">
        <f>Jaar!C38</f>
        <v>Piet</v>
      </c>
      <c r="D37" s="34" t="str">
        <f>Jaar!D38</f>
        <v>van</v>
      </c>
      <c r="E37" s="79" t="str">
        <f>Jaar!E38</f>
        <v>Mameren</v>
      </c>
      <c r="F37" s="5"/>
      <c r="G37" s="5"/>
      <c r="H37" s="5"/>
      <c r="I37" s="5"/>
      <c r="J37" s="5"/>
      <c r="K37" s="5"/>
      <c r="L37" s="9">
        <f t="shared" si="7"/>
        <v>0</v>
      </c>
      <c r="M37" s="7">
        <f t="shared" si="8"/>
        <v>0</v>
      </c>
      <c r="N37" s="10">
        <f t="shared" si="9"/>
        <v>0</v>
      </c>
      <c r="O37" s="7">
        <f t="shared" si="10"/>
        <v>0</v>
      </c>
      <c r="P37" s="8">
        <f t="shared" si="11"/>
        <v>0</v>
      </c>
      <c r="Q37" s="10">
        <f t="shared" si="12"/>
        <v>0</v>
      </c>
      <c r="R37" s="10">
        <f t="shared" si="13"/>
        <v>0</v>
      </c>
    </row>
    <row r="38" spans="1:18" x14ac:dyDescent="0.3">
      <c r="A38" s="4">
        <v>37</v>
      </c>
      <c r="B38" s="4"/>
      <c r="C38" s="33" t="str">
        <f>Jaar!C39</f>
        <v>Louise</v>
      </c>
      <c r="D38" s="34" t="str">
        <f>Jaar!D39</f>
        <v xml:space="preserve"> </v>
      </c>
      <c r="E38" s="79" t="str">
        <f>Jaar!E39</f>
        <v>Mauro</v>
      </c>
      <c r="F38" s="5"/>
      <c r="G38" s="5"/>
      <c r="H38" s="5"/>
      <c r="I38" s="5"/>
      <c r="J38" s="5"/>
      <c r="K38" s="5"/>
      <c r="L38" s="9">
        <f t="shared" si="7"/>
        <v>0</v>
      </c>
      <c r="M38" s="7">
        <f t="shared" si="8"/>
        <v>0</v>
      </c>
      <c r="N38" s="10">
        <f t="shared" si="9"/>
        <v>0</v>
      </c>
      <c r="O38" s="7">
        <f t="shared" si="10"/>
        <v>0</v>
      </c>
      <c r="P38" s="8">
        <f t="shared" si="11"/>
        <v>0</v>
      </c>
      <c r="Q38" s="10">
        <f t="shared" si="12"/>
        <v>0</v>
      </c>
      <c r="R38" s="10">
        <f t="shared" si="13"/>
        <v>0</v>
      </c>
    </row>
    <row r="39" spans="1:18" x14ac:dyDescent="0.3">
      <c r="A39" s="4">
        <v>38</v>
      </c>
      <c r="B39" s="4">
        <v>1</v>
      </c>
      <c r="C39" s="33" t="str">
        <f>Jaar!C40</f>
        <v>Antonio</v>
      </c>
      <c r="D39" s="34" t="str">
        <f>Jaar!D40</f>
        <v xml:space="preserve"> </v>
      </c>
      <c r="E39" s="79" t="str">
        <f>Jaar!E40</f>
        <v>Mauro</v>
      </c>
      <c r="F39" s="152">
        <v>10</v>
      </c>
      <c r="G39" s="152">
        <v>13</v>
      </c>
      <c r="H39" s="152">
        <v>13</v>
      </c>
      <c r="I39" s="152">
        <v>5</v>
      </c>
      <c r="J39" s="152">
        <v>13</v>
      </c>
      <c r="K39" s="152">
        <v>9</v>
      </c>
      <c r="L39" s="9">
        <f t="shared" si="7"/>
        <v>0</v>
      </c>
      <c r="M39" s="7">
        <f t="shared" si="8"/>
        <v>1</v>
      </c>
      <c r="N39" s="10">
        <f t="shared" si="9"/>
        <v>1</v>
      </c>
      <c r="O39" s="7">
        <f t="shared" si="10"/>
        <v>36</v>
      </c>
      <c r="P39" s="8">
        <f t="shared" si="11"/>
        <v>27</v>
      </c>
      <c r="Q39" s="10">
        <f t="shared" si="12"/>
        <v>2</v>
      </c>
      <c r="R39" s="10">
        <f t="shared" si="13"/>
        <v>9</v>
      </c>
    </row>
    <row r="40" spans="1:18" x14ac:dyDescent="0.3">
      <c r="A40" s="4">
        <v>39</v>
      </c>
      <c r="B40" s="4">
        <v>1</v>
      </c>
      <c r="C40" s="33" t="str">
        <f>Jaar!C41</f>
        <v>Henk</v>
      </c>
      <c r="D40" s="34" t="str">
        <f>Jaar!D41</f>
        <v xml:space="preserve"> </v>
      </c>
      <c r="E40" s="79" t="str">
        <f>Jaar!E41</f>
        <v>Mijnster</v>
      </c>
      <c r="F40" s="173">
        <v>11</v>
      </c>
      <c r="G40" s="173">
        <v>13</v>
      </c>
      <c r="H40" s="173">
        <v>10</v>
      </c>
      <c r="I40" s="173">
        <v>13</v>
      </c>
      <c r="J40" s="173">
        <v>2</v>
      </c>
      <c r="K40" s="173">
        <v>13</v>
      </c>
      <c r="L40" s="9">
        <f t="shared" si="7"/>
        <v>0</v>
      </c>
      <c r="M40" s="7">
        <f t="shared" si="8"/>
        <v>0</v>
      </c>
      <c r="N40" s="10">
        <f t="shared" si="9"/>
        <v>0</v>
      </c>
      <c r="O40" s="7">
        <f t="shared" si="10"/>
        <v>23</v>
      </c>
      <c r="P40" s="8">
        <f t="shared" si="11"/>
        <v>39</v>
      </c>
      <c r="Q40" s="10">
        <f t="shared" si="12"/>
        <v>0</v>
      </c>
      <c r="R40" s="10">
        <f t="shared" si="13"/>
        <v>-16</v>
      </c>
    </row>
    <row r="41" spans="1:18" x14ac:dyDescent="0.3">
      <c r="A41" s="4">
        <v>40</v>
      </c>
      <c r="B41" s="4"/>
      <c r="C41" s="33" t="str">
        <f>Jaar!C42</f>
        <v>Hennie</v>
      </c>
      <c r="D41" s="34" t="str">
        <f>Jaar!D42</f>
        <v xml:space="preserve"> </v>
      </c>
      <c r="E41" s="79" t="str">
        <f>Jaar!E42</f>
        <v>Mulder</v>
      </c>
      <c r="F41" s="30"/>
      <c r="G41" s="30"/>
      <c r="H41" s="30"/>
      <c r="I41" s="30"/>
      <c r="J41" s="30"/>
      <c r="K41" s="30"/>
      <c r="L41" s="9">
        <f t="shared" si="7"/>
        <v>0</v>
      </c>
      <c r="M41" s="7">
        <f t="shared" si="8"/>
        <v>0</v>
      </c>
      <c r="N41" s="10">
        <f t="shared" si="9"/>
        <v>0</v>
      </c>
      <c r="O41" s="7">
        <f t="shared" si="10"/>
        <v>0</v>
      </c>
      <c r="P41" s="8">
        <f t="shared" si="11"/>
        <v>0</v>
      </c>
      <c r="Q41" s="10">
        <f t="shared" si="12"/>
        <v>0</v>
      </c>
      <c r="R41" s="10">
        <f t="shared" si="13"/>
        <v>0</v>
      </c>
    </row>
    <row r="42" spans="1:18" x14ac:dyDescent="0.3">
      <c r="A42" s="4">
        <v>41</v>
      </c>
      <c r="B42" s="4"/>
      <c r="C42" s="33" t="str">
        <f>Jaar!C43</f>
        <v>Jos</v>
      </c>
      <c r="D42" s="34" t="str">
        <f>Jaar!D43</f>
        <v>van</v>
      </c>
      <c r="E42" s="79" t="str">
        <f>Jaar!E43</f>
        <v>Oostrum</v>
      </c>
      <c r="F42" s="5"/>
      <c r="G42" s="5"/>
      <c r="H42" s="5"/>
      <c r="I42" s="5"/>
      <c r="J42" s="5"/>
      <c r="K42" s="5"/>
      <c r="L42" s="9">
        <f t="shared" si="7"/>
        <v>0</v>
      </c>
      <c r="M42" s="7">
        <f t="shared" si="8"/>
        <v>0</v>
      </c>
      <c r="N42" s="10">
        <f t="shared" si="9"/>
        <v>0</v>
      </c>
      <c r="O42" s="7">
        <f t="shared" si="10"/>
        <v>0</v>
      </c>
      <c r="P42" s="8">
        <f t="shared" si="11"/>
        <v>0</v>
      </c>
      <c r="Q42" s="10">
        <f t="shared" si="12"/>
        <v>0</v>
      </c>
      <c r="R42" s="10">
        <f t="shared" si="13"/>
        <v>0</v>
      </c>
    </row>
    <row r="43" spans="1:18" x14ac:dyDescent="0.3">
      <c r="A43" s="4">
        <v>42</v>
      </c>
      <c r="B43" s="4"/>
      <c r="C43" s="33" t="str">
        <f>Jaar!C44</f>
        <v>Ine</v>
      </c>
      <c r="D43" s="34" t="str">
        <f>Jaar!D44</f>
        <v xml:space="preserve"> </v>
      </c>
      <c r="E43" s="79" t="str">
        <f>Jaar!E44</f>
        <v>Poelwijk</v>
      </c>
      <c r="F43" s="5"/>
      <c r="G43" s="5"/>
      <c r="H43" s="5"/>
      <c r="I43" s="5"/>
      <c r="J43" s="5"/>
      <c r="K43" s="5"/>
      <c r="L43" s="9">
        <f t="shared" si="7"/>
        <v>0</v>
      </c>
      <c r="M43" s="7">
        <f t="shared" si="8"/>
        <v>0</v>
      </c>
      <c r="N43" s="10">
        <f t="shared" si="9"/>
        <v>0</v>
      </c>
      <c r="O43" s="7">
        <f t="shared" si="10"/>
        <v>0</v>
      </c>
      <c r="P43" s="8">
        <f t="shared" si="11"/>
        <v>0</v>
      </c>
      <c r="Q43" s="10">
        <f t="shared" si="12"/>
        <v>0</v>
      </c>
      <c r="R43" s="10">
        <f t="shared" si="13"/>
        <v>0</v>
      </c>
    </row>
    <row r="44" spans="1:18" x14ac:dyDescent="0.3">
      <c r="A44" s="4">
        <v>43</v>
      </c>
      <c r="B44" s="4">
        <v>1</v>
      </c>
      <c r="C44" s="33" t="str">
        <f>Jaar!C45</f>
        <v>Mieke</v>
      </c>
      <c r="D44" s="34" t="str">
        <f>Jaar!D45</f>
        <v xml:space="preserve"> </v>
      </c>
      <c r="E44" s="79" t="str">
        <f>Jaar!E45</f>
        <v>Ravenzwaay</v>
      </c>
      <c r="F44" s="149">
        <v>11</v>
      </c>
      <c r="G44" s="149">
        <v>13</v>
      </c>
      <c r="H44" s="149">
        <v>13</v>
      </c>
      <c r="I44" s="149">
        <v>10</v>
      </c>
      <c r="J44" s="149">
        <v>13</v>
      </c>
      <c r="K44" s="149">
        <v>2</v>
      </c>
      <c r="L44" s="9">
        <f t="shared" si="7"/>
        <v>0</v>
      </c>
      <c r="M44" s="7">
        <f t="shared" si="8"/>
        <v>1</v>
      </c>
      <c r="N44" s="10">
        <f t="shared" si="9"/>
        <v>1</v>
      </c>
      <c r="O44" s="7">
        <f t="shared" si="10"/>
        <v>37</v>
      </c>
      <c r="P44" s="8">
        <f t="shared" si="11"/>
        <v>25</v>
      </c>
      <c r="Q44" s="10">
        <f t="shared" si="12"/>
        <v>2</v>
      </c>
      <c r="R44" s="10">
        <f t="shared" si="13"/>
        <v>12</v>
      </c>
    </row>
    <row r="45" spans="1:18" x14ac:dyDescent="0.3">
      <c r="A45" s="4">
        <v>44</v>
      </c>
      <c r="B45" s="4"/>
      <c r="C45" s="33" t="str">
        <f>Jaar!C46</f>
        <v>Tine</v>
      </c>
      <c r="D45" s="34" t="str">
        <f>Jaar!D46</f>
        <v>van</v>
      </c>
      <c r="E45" s="79" t="str">
        <f>Jaar!E46</f>
        <v>Ree</v>
      </c>
      <c r="F45" s="30"/>
      <c r="G45" s="30"/>
      <c r="H45" s="30"/>
      <c r="I45" s="30"/>
      <c r="J45" s="30"/>
      <c r="K45" s="30"/>
      <c r="L45" s="9">
        <f t="shared" si="7"/>
        <v>0</v>
      </c>
      <c r="M45" s="7">
        <f t="shared" si="8"/>
        <v>0</v>
      </c>
      <c r="N45" s="10">
        <f t="shared" si="9"/>
        <v>0</v>
      </c>
      <c r="O45" s="7">
        <f t="shared" si="10"/>
        <v>0</v>
      </c>
      <c r="P45" s="8">
        <f t="shared" si="11"/>
        <v>0</v>
      </c>
      <c r="Q45" s="10">
        <f t="shared" si="12"/>
        <v>0</v>
      </c>
      <c r="R45" s="10">
        <f t="shared" si="13"/>
        <v>0</v>
      </c>
    </row>
    <row r="46" spans="1:18" x14ac:dyDescent="0.3">
      <c r="A46" s="4">
        <v>45</v>
      </c>
      <c r="B46" s="4">
        <v>1</v>
      </c>
      <c r="C46" s="33" t="str">
        <f>Jaar!C47</f>
        <v>Ronald</v>
      </c>
      <c r="D46" s="34" t="str">
        <f>Jaar!D47</f>
        <v>van</v>
      </c>
      <c r="E46" s="79" t="str">
        <f>Jaar!E47</f>
        <v>Ree</v>
      </c>
      <c r="F46" s="159">
        <v>13</v>
      </c>
      <c r="G46" s="159">
        <v>11</v>
      </c>
      <c r="H46" s="159">
        <v>13</v>
      </c>
      <c r="I46" s="159">
        <v>10</v>
      </c>
      <c r="J46" s="159">
        <v>2</v>
      </c>
      <c r="K46" s="159">
        <v>13</v>
      </c>
      <c r="L46" s="9">
        <f t="shared" si="7"/>
        <v>1</v>
      </c>
      <c r="M46" s="7">
        <f t="shared" si="8"/>
        <v>1</v>
      </c>
      <c r="N46" s="10">
        <f t="shared" si="9"/>
        <v>0</v>
      </c>
      <c r="O46" s="7">
        <f t="shared" si="10"/>
        <v>28</v>
      </c>
      <c r="P46" s="8">
        <f t="shared" si="11"/>
        <v>34</v>
      </c>
      <c r="Q46" s="10">
        <f t="shared" si="12"/>
        <v>2</v>
      </c>
      <c r="R46" s="10">
        <f t="shared" si="13"/>
        <v>-6</v>
      </c>
    </row>
    <row r="47" spans="1:18" x14ac:dyDescent="0.3">
      <c r="A47" s="4">
        <v>46</v>
      </c>
      <c r="B47" s="4">
        <v>1</v>
      </c>
      <c r="C47" s="33" t="str">
        <f>Jaar!C48</f>
        <v>Gerrit</v>
      </c>
      <c r="D47" s="34" t="str">
        <f>Jaar!D48</f>
        <v xml:space="preserve"> </v>
      </c>
      <c r="E47" s="79" t="str">
        <f>Jaar!E48</f>
        <v>Reinders</v>
      </c>
      <c r="F47" s="167">
        <v>13</v>
      </c>
      <c r="G47" s="167">
        <v>6</v>
      </c>
      <c r="H47" s="167">
        <v>3</v>
      </c>
      <c r="I47" s="167">
        <v>13</v>
      </c>
      <c r="J47" s="167">
        <v>3</v>
      </c>
      <c r="K47" s="167">
        <v>13</v>
      </c>
      <c r="L47" s="9">
        <f t="shared" si="7"/>
        <v>1</v>
      </c>
      <c r="M47" s="7">
        <f t="shared" si="8"/>
        <v>0</v>
      </c>
      <c r="N47" s="10">
        <f t="shared" si="9"/>
        <v>0</v>
      </c>
      <c r="O47" s="7">
        <f t="shared" si="10"/>
        <v>19</v>
      </c>
      <c r="P47" s="8">
        <f t="shared" si="11"/>
        <v>32</v>
      </c>
      <c r="Q47" s="10">
        <f t="shared" si="12"/>
        <v>1</v>
      </c>
      <c r="R47" s="10">
        <f t="shared" si="13"/>
        <v>-13</v>
      </c>
    </row>
    <row r="48" spans="1:18" x14ac:dyDescent="0.3">
      <c r="A48" s="4">
        <v>47</v>
      </c>
      <c r="B48" s="4"/>
      <c r="C48" s="33" t="str">
        <f>Jaar!C49</f>
        <v>Louis</v>
      </c>
      <c r="D48" s="34" t="str">
        <f>Jaar!D49</f>
        <v>de</v>
      </c>
      <c r="E48" s="79" t="str">
        <f>Jaar!E49</f>
        <v>Rijk</v>
      </c>
      <c r="F48" s="30"/>
      <c r="G48" s="30"/>
      <c r="H48" s="30"/>
      <c r="I48" s="30"/>
      <c r="J48" s="30"/>
      <c r="K48" s="30"/>
      <c r="L48" s="9">
        <f t="shared" si="7"/>
        <v>0</v>
      </c>
      <c r="M48" s="7">
        <f t="shared" si="8"/>
        <v>0</v>
      </c>
      <c r="N48" s="10">
        <f t="shared" si="9"/>
        <v>0</v>
      </c>
      <c r="O48" s="7">
        <f t="shared" si="10"/>
        <v>0</v>
      </c>
      <c r="P48" s="8">
        <f t="shared" si="11"/>
        <v>0</v>
      </c>
      <c r="Q48" s="10">
        <f t="shared" si="12"/>
        <v>0</v>
      </c>
      <c r="R48" s="10">
        <f t="shared" si="13"/>
        <v>0</v>
      </c>
    </row>
    <row r="49" spans="1:18" x14ac:dyDescent="0.3">
      <c r="A49" s="4">
        <v>48</v>
      </c>
      <c r="B49" s="4">
        <v>1</v>
      </c>
      <c r="C49" s="33" t="str">
        <f>Jaar!C50</f>
        <v>Bets</v>
      </c>
      <c r="D49" s="34" t="str">
        <f>Jaar!D50</f>
        <v xml:space="preserve"> </v>
      </c>
      <c r="E49" s="79" t="str">
        <f>Jaar!E50</f>
        <v>Romijn</v>
      </c>
      <c r="F49" s="160">
        <v>12</v>
      </c>
      <c r="G49" s="160">
        <v>13</v>
      </c>
      <c r="H49" s="160">
        <v>12</v>
      </c>
      <c r="I49" s="160">
        <v>13</v>
      </c>
      <c r="J49" s="160">
        <v>13</v>
      </c>
      <c r="K49" s="160">
        <v>2</v>
      </c>
      <c r="L49" s="9">
        <f t="shared" si="7"/>
        <v>0</v>
      </c>
      <c r="M49" s="7">
        <f t="shared" si="8"/>
        <v>0</v>
      </c>
      <c r="N49" s="10">
        <f t="shared" si="9"/>
        <v>1</v>
      </c>
      <c r="O49" s="7">
        <f t="shared" si="10"/>
        <v>37</v>
      </c>
      <c r="P49" s="8">
        <f t="shared" si="11"/>
        <v>28</v>
      </c>
      <c r="Q49" s="10">
        <f t="shared" si="12"/>
        <v>1</v>
      </c>
      <c r="R49" s="10">
        <f t="shared" si="13"/>
        <v>9</v>
      </c>
    </row>
    <row r="50" spans="1:18" x14ac:dyDescent="0.3">
      <c r="A50" s="4">
        <v>49</v>
      </c>
      <c r="B50" s="4">
        <v>1</v>
      </c>
      <c r="C50" s="33" t="str">
        <f>Jaar!C51</f>
        <v>Wim</v>
      </c>
      <c r="D50" s="34" t="str">
        <f>Jaar!D51</f>
        <v xml:space="preserve"> </v>
      </c>
      <c r="E50" s="79" t="str">
        <f>Jaar!E51</f>
        <v>Rooseman</v>
      </c>
      <c r="F50" s="157">
        <v>8</v>
      </c>
      <c r="G50" s="157">
        <v>13</v>
      </c>
      <c r="H50" s="157">
        <v>13</v>
      </c>
      <c r="I50" s="157">
        <v>9</v>
      </c>
      <c r="J50" s="157">
        <v>13</v>
      </c>
      <c r="K50" s="157">
        <v>12</v>
      </c>
      <c r="L50" s="9">
        <f t="shared" si="7"/>
        <v>0</v>
      </c>
      <c r="M50" s="7">
        <f t="shared" si="8"/>
        <v>1</v>
      </c>
      <c r="N50" s="10">
        <f t="shared" si="9"/>
        <v>1</v>
      </c>
      <c r="O50" s="7">
        <f t="shared" si="10"/>
        <v>34</v>
      </c>
      <c r="P50" s="8">
        <f t="shared" si="11"/>
        <v>34</v>
      </c>
      <c r="Q50" s="10">
        <f t="shared" si="12"/>
        <v>2</v>
      </c>
      <c r="R50" s="10">
        <f t="shared" si="13"/>
        <v>0</v>
      </c>
    </row>
    <row r="51" spans="1:18" x14ac:dyDescent="0.3">
      <c r="A51" s="4">
        <v>50</v>
      </c>
      <c r="B51" s="4"/>
      <c r="C51" s="33" t="str">
        <f>Jaar!C52</f>
        <v>Annemieke</v>
      </c>
      <c r="D51" s="34" t="str">
        <f>Jaar!D52</f>
        <v xml:space="preserve"> </v>
      </c>
      <c r="E51" s="79" t="str">
        <f>Jaar!E52</f>
        <v>Rothuizen</v>
      </c>
      <c r="F51" s="30"/>
      <c r="G51" s="30"/>
      <c r="H51" s="30"/>
      <c r="I51" s="30"/>
      <c r="J51" s="30"/>
      <c r="K51" s="30"/>
      <c r="L51" s="9">
        <f t="shared" si="7"/>
        <v>0</v>
      </c>
      <c r="M51" s="7">
        <f t="shared" si="8"/>
        <v>0</v>
      </c>
      <c r="N51" s="10">
        <f t="shared" si="9"/>
        <v>0</v>
      </c>
      <c r="O51" s="7">
        <f t="shared" si="10"/>
        <v>0</v>
      </c>
      <c r="P51" s="8">
        <f t="shared" si="11"/>
        <v>0</v>
      </c>
      <c r="Q51" s="10">
        <f t="shared" si="12"/>
        <v>0</v>
      </c>
      <c r="R51" s="10">
        <f t="shared" si="13"/>
        <v>0</v>
      </c>
    </row>
    <row r="52" spans="1:18" x14ac:dyDescent="0.3">
      <c r="A52" s="4">
        <v>51</v>
      </c>
      <c r="B52" s="4">
        <v>1</v>
      </c>
      <c r="C52" s="33" t="str">
        <f>Jaar!C53</f>
        <v>Henk</v>
      </c>
      <c r="D52" s="34" t="str">
        <f>Jaar!D53</f>
        <v xml:space="preserve"> </v>
      </c>
      <c r="E52" s="79" t="str">
        <f>Jaar!E53</f>
        <v>Smit</v>
      </c>
      <c r="F52" s="155">
        <v>1</v>
      </c>
      <c r="G52" s="155">
        <v>13</v>
      </c>
      <c r="H52" s="155">
        <v>13</v>
      </c>
      <c r="I52" s="155">
        <v>3</v>
      </c>
      <c r="J52" s="155">
        <v>13</v>
      </c>
      <c r="K52" s="155">
        <v>5</v>
      </c>
      <c r="L52" s="9">
        <f t="shared" si="7"/>
        <v>0</v>
      </c>
      <c r="M52" s="7">
        <f t="shared" si="8"/>
        <v>1</v>
      </c>
      <c r="N52" s="10">
        <f t="shared" si="9"/>
        <v>1</v>
      </c>
      <c r="O52" s="7">
        <f t="shared" si="10"/>
        <v>27</v>
      </c>
      <c r="P52" s="8">
        <f t="shared" si="11"/>
        <v>21</v>
      </c>
      <c r="Q52" s="10">
        <f t="shared" si="12"/>
        <v>2</v>
      </c>
      <c r="R52" s="10">
        <f t="shared" si="13"/>
        <v>6</v>
      </c>
    </row>
    <row r="53" spans="1:18" x14ac:dyDescent="0.3">
      <c r="A53" s="4">
        <v>52</v>
      </c>
      <c r="B53" s="4"/>
      <c r="C53" s="33" t="str">
        <f>Jaar!C54</f>
        <v>Gerda</v>
      </c>
      <c r="D53" s="34" t="str">
        <f>Jaar!D54</f>
        <v xml:space="preserve"> </v>
      </c>
      <c r="E53" s="79" t="str">
        <f>Jaar!E54</f>
        <v>Suurmond</v>
      </c>
      <c r="F53" s="30"/>
      <c r="G53" s="30"/>
      <c r="H53" s="30"/>
      <c r="I53" s="30"/>
      <c r="J53" s="30"/>
      <c r="K53" s="30"/>
      <c r="L53" s="9">
        <f t="shared" si="7"/>
        <v>0</v>
      </c>
      <c r="M53" s="7">
        <f t="shared" si="8"/>
        <v>0</v>
      </c>
      <c r="N53" s="10">
        <f t="shared" si="9"/>
        <v>0</v>
      </c>
      <c r="O53" s="7">
        <f t="shared" si="10"/>
        <v>0</v>
      </c>
      <c r="P53" s="8">
        <f t="shared" si="11"/>
        <v>0</v>
      </c>
      <c r="Q53" s="10">
        <f t="shared" si="12"/>
        <v>0</v>
      </c>
      <c r="R53" s="10">
        <f t="shared" si="13"/>
        <v>0</v>
      </c>
    </row>
    <row r="54" spans="1:18" x14ac:dyDescent="0.3">
      <c r="A54" s="4">
        <v>53</v>
      </c>
      <c r="B54" s="4"/>
      <c r="C54" s="33" t="str">
        <f>Jaar!C55</f>
        <v>Co</v>
      </c>
      <c r="D54" s="34" t="str">
        <f>Jaar!D55</f>
        <v xml:space="preserve"> </v>
      </c>
      <c r="E54" s="79" t="str">
        <f>Jaar!E55</f>
        <v>Suurmond</v>
      </c>
      <c r="F54" s="30"/>
      <c r="G54" s="30"/>
      <c r="H54" s="30"/>
      <c r="I54" s="30"/>
      <c r="J54" s="30"/>
      <c r="K54" s="30"/>
      <c r="L54" s="9">
        <f t="shared" si="7"/>
        <v>0</v>
      </c>
      <c r="M54" s="7">
        <f t="shared" si="8"/>
        <v>0</v>
      </c>
      <c r="N54" s="10">
        <f t="shared" si="9"/>
        <v>0</v>
      </c>
      <c r="O54" s="7">
        <f t="shared" si="10"/>
        <v>0</v>
      </c>
      <c r="P54" s="8">
        <f t="shared" si="11"/>
        <v>0</v>
      </c>
      <c r="Q54" s="10">
        <f t="shared" si="12"/>
        <v>0</v>
      </c>
      <c r="R54" s="10">
        <f t="shared" si="13"/>
        <v>0</v>
      </c>
    </row>
    <row r="55" spans="1:18" x14ac:dyDescent="0.3">
      <c r="A55" s="4">
        <v>54</v>
      </c>
      <c r="B55" s="4"/>
      <c r="C55" s="33" t="str">
        <f>Jaar!C56</f>
        <v>Nel</v>
      </c>
      <c r="D55" s="34" t="str">
        <f>Jaar!D56</f>
        <v xml:space="preserve"> </v>
      </c>
      <c r="E55" s="79" t="str">
        <f>Jaar!E56</f>
        <v>Terpstra</v>
      </c>
      <c r="F55" s="21"/>
      <c r="G55" s="21"/>
      <c r="H55" s="21"/>
      <c r="I55" s="21"/>
      <c r="J55" s="21"/>
      <c r="K55" s="21"/>
      <c r="L55" s="9">
        <f t="shared" si="7"/>
        <v>0</v>
      </c>
      <c r="M55" s="7">
        <f t="shared" si="8"/>
        <v>0</v>
      </c>
      <c r="N55" s="10">
        <f t="shared" si="9"/>
        <v>0</v>
      </c>
      <c r="O55" s="7">
        <f t="shared" si="10"/>
        <v>0</v>
      </c>
      <c r="P55" s="8">
        <f t="shared" si="11"/>
        <v>0</v>
      </c>
      <c r="Q55" s="10">
        <f t="shared" si="12"/>
        <v>0</v>
      </c>
      <c r="R55" s="10">
        <f t="shared" si="13"/>
        <v>0</v>
      </c>
    </row>
    <row r="56" spans="1:18" x14ac:dyDescent="0.3">
      <c r="A56" s="4">
        <v>55</v>
      </c>
      <c r="B56" s="4">
        <v>1</v>
      </c>
      <c r="C56" s="33" t="str">
        <f>Jaar!C57</f>
        <v>James</v>
      </c>
      <c r="D56" s="34" t="str">
        <f>Jaar!D57</f>
        <v xml:space="preserve"> </v>
      </c>
      <c r="E56" s="79" t="str">
        <f>Jaar!E57</f>
        <v>Tji</v>
      </c>
      <c r="F56" s="153">
        <v>13</v>
      </c>
      <c r="G56" s="153">
        <v>8</v>
      </c>
      <c r="H56" s="153">
        <v>13</v>
      </c>
      <c r="I56" s="153">
        <v>9</v>
      </c>
      <c r="J56" s="153">
        <v>12</v>
      </c>
      <c r="K56" s="153">
        <v>13</v>
      </c>
      <c r="L56" s="9">
        <f t="shared" si="7"/>
        <v>1</v>
      </c>
      <c r="M56" s="7">
        <f t="shared" si="8"/>
        <v>1</v>
      </c>
      <c r="N56" s="10">
        <f t="shared" si="9"/>
        <v>0</v>
      </c>
      <c r="O56" s="7">
        <f t="shared" si="10"/>
        <v>38</v>
      </c>
      <c r="P56" s="8">
        <f t="shared" si="11"/>
        <v>30</v>
      </c>
      <c r="Q56" s="10">
        <f t="shared" si="12"/>
        <v>2</v>
      </c>
      <c r="R56" s="10">
        <f t="shared" si="13"/>
        <v>8</v>
      </c>
    </row>
    <row r="57" spans="1:18" x14ac:dyDescent="0.3">
      <c r="A57" s="4">
        <v>56</v>
      </c>
      <c r="B57" s="4"/>
      <c r="C57" s="33" t="str">
        <f>Jaar!C58</f>
        <v>Ton</v>
      </c>
      <c r="D57" s="34" t="str">
        <f>Jaar!D58</f>
        <v>van</v>
      </c>
      <c r="E57" s="79" t="str">
        <f>Jaar!E58</f>
        <v>Tuijl</v>
      </c>
      <c r="F57" s="30"/>
      <c r="G57" s="30"/>
      <c r="H57" s="30"/>
      <c r="I57" s="30"/>
      <c r="J57" s="30"/>
      <c r="K57" s="30"/>
      <c r="L57" s="9">
        <f t="shared" si="7"/>
        <v>0</v>
      </c>
      <c r="M57" s="7">
        <f t="shared" si="8"/>
        <v>0</v>
      </c>
      <c r="N57" s="10">
        <f t="shared" si="9"/>
        <v>0</v>
      </c>
      <c r="O57" s="7">
        <f t="shared" si="10"/>
        <v>0</v>
      </c>
      <c r="P57" s="8">
        <f t="shared" si="11"/>
        <v>0</v>
      </c>
      <c r="Q57" s="10">
        <f t="shared" si="12"/>
        <v>0</v>
      </c>
      <c r="R57" s="10">
        <f t="shared" si="13"/>
        <v>0</v>
      </c>
    </row>
    <row r="58" spans="1:18" x14ac:dyDescent="0.3">
      <c r="A58" s="4">
        <v>57</v>
      </c>
      <c r="B58" s="4">
        <v>1</v>
      </c>
      <c r="C58" s="33" t="str">
        <f>Jaar!C59</f>
        <v>Corrien</v>
      </c>
      <c r="D58" s="34" t="str">
        <f>Jaar!D59</f>
        <v xml:space="preserve"> </v>
      </c>
      <c r="E58" s="79" t="str">
        <f>Jaar!E59</f>
        <v>Uiterwaal</v>
      </c>
      <c r="F58" s="147">
        <v>13</v>
      </c>
      <c r="G58" s="147">
        <v>12</v>
      </c>
      <c r="H58" s="147">
        <v>13</v>
      </c>
      <c r="I58" s="147">
        <v>12</v>
      </c>
      <c r="J58" s="147">
        <v>13</v>
      </c>
      <c r="K58" s="147">
        <v>2</v>
      </c>
      <c r="L58" s="9">
        <f t="shared" si="7"/>
        <v>1</v>
      </c>
      <c r="M58" s="7">
        <f t="shared" si="8"/>
        <v>1</v>
      </c>
      <c r="N58" s="10">
        <f t="shared" si="9"/>
        <v>1</v>
      </c>
      <c r="O58" s="7">
        <f t="shared" si="10"/>
        <v>39</v>
      </c>
      <c r="P58" s="8">
        <f t="shared" si="11"/>
        <v>26</v>
      </c>
      <c r="Q58" s="10">
        <f t="shared" si="12"/>
        <v>3</v>
      </c>
      <c r="R58" s="10">
        <f t="shared" si="13"/>
        <v>13</v>
      </c>
    </row>
    <row r="59" spans="1:18" x14ac:dyDescent="0.3">
      <c r="A59" s="4">
        <v>58</v>
      </c>
      <c r="B59" s="4"/>
      <c r="C59" s="33" t="str">
        <f>Jaar!C60</f>
        <v>Nico</v>
      </c>
      <c r="D59" s="34" t="str">
        <f>Jaar!D60</f>
        <v xml:space="preserve"> </v>
      </c>
      <c r="E59" s="79" t="str">
        <f>Jaar!E60</f>
        <v>Uiterwaal</v>
      </c>
      <c r="F59" s="30"/>
      <c r="G59" s="30"/>
      <c r="H59" s="30"/>
      <c r="I59" s="30"/>
      <c r="J59" s="30"/>
      <c r="K59" s="30"/>
      <c r="L59" s="9">
        <f t="shared" si="7"/>
        <v>0</v>
      </c>
      <c r="M59" s="7">
        <f t="shared" si="8"/>
        <v>0</v>
      </c>
      <c r="N59" s="10">
        <f t="shared" si="9"/>
        <v>0</v>
      </c>
      <c r="O59" s="7">
        <f t="shared" si="10"/>
        <v>0</v>
      </c>
      <c r="P59" s="8">
        <f t="shared" si="11"/>
        <v>0</v>
      </c>
      <c r="Q59" s="10">
        <f t="shared" si="12"/>
        <v>0</v>
      </c>
      <c r="R59" s="10">
        <f t="shared" si="13"/>
        <v>0</v>
      </c>
    </row>
    <row r="60" spans="1:18" x14ac:dyDescent="0.3">
      <c r="A60" s="4">
        <v>59</v>
      </c>
      <c r="B60" s="4"/>
      <c r="C60" s="33" t="str">
        <f>Jaar!C61</f>
        <v>Rob</v>
      </c>
      <c r="D60" s="34" t="str">
        <f>Jaar!D61</f>
        <v>van</v>
      </c>
      <c r="E60" s="79" t="str">
        <f>Jaar!E61</f>
        <v>Veen</v>
      </c>
      <c r="F60" s="21"/>
      <c r="G60" s="21"/>
      <c r="H60" s="21"/>
      <c r="I60" s="21"/>
      <c r="J60" s="21"/>
      <c r="K60" s="21"/>
      <c r="L60" s="9">
        <f t="shared" si="7"/>
        <v>0</v>
      </c>
      <c r="M60" s="7">
        <f t="shared" si="8"/>
        <v>0</v>
      </c>
      <c r="N60" s="10">
        <f t="shared" si="9"/>
        <v>0</v>
      </c>
      <c r="O60" s="7">
        <f t="shared" si="10"/>
        <v>0</v>
      </c>
      <c r="P60" s="8">
        <f t="shared" si="11"/>
        <v>0</v>
      </c>
      <c r="Q60" s="10">
        <f t="shared" si="12"/>
        <v>0</v>
      </c>
      <c r="R60" s="10">
        <f t="shared" si="13"/>
        <v>0</v>
      </c>
    </row>
    <row r="61" spans="1:18" x14ac:dyDescent="0.3">
      <c r="A61" s="4">
        <v>60</v>
      </c>
      <c r="B61" s="4"/>
      <c r="C61" s="33" t="str">
        <f>Jaar!C62</f>
        <v>Gerrie</v>
      </c>
      <c r="D61" s="34" t="str">
        <f>Jaar!D62</f>
        <v xml:space="preserve"> </v>
      </c>
      <c r="E61" s="79" t="str">
        <f>Jaar!E62</f>
        <v>Verheul</v>
      </c>
      <c r="F61" s="30"/>
      <c r="G61" s="30"/>
      <c r="H61" s="30"/>
      <c r="I61" s="30"/>
      <c r="J61" s="30"/>
      <c r="K61" s="30"/>
      <c r="L61" s="9">
        <f t="shared" si="7"/>
        <v>0</v>
      </c>
      <c r="M61" s="7">
        <f t="shared" si="8"/>
        <v>0</v>
      </c>
      <c r="N61" s="10">
        <f t="shared" si="9"/>
        <v>0</v>
      </c>
      <c r="O61" s="7">
        <f t="shared" si="10"/>
        <v>0</v>
      </c>
      <c r="P61" s="8">
        <f t="shared" si="11"/>
        <v>0</v>
      </c>
      <c r="Q61" s="10">
        <f t="shared" si="12"/>
        <v>0</v>
      </c>
      <c r="R61" s="10">
        <f t="shared" si="13"/>
        <v>0</v>
      </c>
    </row>
    <row r="62" spans="1:18" x14ac:dyDescent="0.3">
      <c r="A62" s="4">
        <v>61</v>
      </c>
      <c r="B62" s="4"/>
      <c r="C62" s="33" t="str">
        <f>Jaar!C63</f>
        <v>Albert</v>
      </c>
      <c r="D62" s="34" t="str">
        <f>Jaar!D63</f>
        <v xml:space="preserve"> </v>
      </c>
      <c r="E62" s="79" t="str">
        <f>Jaar!E63</f>
        <v>Verheul</v>
      </c>
      <c r="F62" s="5"/>
      <c r="G62" s="5"/>
      <c r="H62" s="5"/>
      <c r="I62" s="5"/>
      <c r="J62" s="5"/>
      <c r="K62" s="5"/>
      <c r="L62" s="9">
        <f t="shared" si="7"/>
        <v>0</v>
      </c>
      <c r="M62" s="7">
        <f t="shared" si="8"/>
        <v>0</v>
      </c>
      <c r="N62" s="10">
        <f t="shared" si="9"/>
        <v>0</v>
      </c>
      <c r="O62" s="7">
        <f t="shared" si="10"/>
        <v>0</v>
      </c>
      <c r="P62" s="8">
        <f t="shared" si="11"/>
        <v>0</v>
      </c>
      <c r="Q62" s="10">
        <f t="shared" si="12"/>
        <v>0</v>
      </c>
      <c r="R62" s="10">
        <f t="shared" si="13"/>
        <v>0</v>
      </c>
    </row>
    <row r="63" spans="1:18" x14ac:dyDescent="0.3">
      <c r="A63" s="4">
        <v>62</v>
      </c>
      <c r="B63" s="4">
        <v>1</v>
      </c>
      <c r="C63" s="33" t="str">
        <f>Jaar!C64</f>
        <v>Arie</v>
      </c>
      <c r="D63" s="34" t="str">
        <f>Jaar!D64</f>
        <v xml:space="preserve"> </v>
      </c>
      <c r="E63" s="79" t="str">
        <f>Jaar!E64</f>
        <v>Wassink</v>
      </c>
      <c r="F63" s="164">
        <v>6</v>
      </c>
      <c r="G63" s="164">
        <v>13</v>
      </c>
      <c r="H63" s="164">
        <v>13</v>
      </c>
      <c r="I63" s="164">
        <v>3</v>
      </c>
      <c r="J63" s="164">
        <v>3</v>
      </c>
      <c r="K63" s="164">
        <v>13</v>
      </c>
      <c r="L63" s="9">
        <f t="shared" si="7"/>
        <v>0</v>
      </c>
      <c r="M63" s="7">
        <f t="shared" si="8"/>
        <v>1</v>
      </c>
      <c r="N63" s="10">
        <f t="shared" si="9"/>
        <v>0</v>
      </c>
      <c r="O63" s="7">
        <f t="shared" si="10"/>
        <v>22</v>
      </c>
      <c r="P63" s="8">
        <f t="shared" si="11"/>
        <v>29</v>
      </c>
      <c r="Q63" s="10">
        <f t="shared" si="12"/>
        <v>1</v>
      </c>
      <c r="R63" s="10">
        <f t="shared" si="13"/>
        <v>-7</v>
      </c>
    </row>
    <row r="64" spans="1:18" x14ac:dyDescent="0.3">
      <c r="A64" s="4">
        <v>63</v>
      </c>
      <c r="B64" s="4"/>
      <c r="C64" s="33" t="str">
        <f>Jaar!C65</f>
        <v xml:space="preserve">Corrie </v>
      </c>
      <c r="D64" s="34" t="str">
        <f>Jaar!D65</f>
        <v>de</v>
      </c>
      <c r="E64" s="79" t="str">
        <f>Jaar!E65</f>
        <v>Wilde</v>
      </c>
      <c r="F64" s="30"/>
      <c r="G64" s="30"/>
      <c r="H64" s="30"/>
      <c r="I64" s="30"/>
      <c r="J64" s="30"/>
      <c r="K64" s="30"/>
      <c r="L64" s="9">
        <f t="shared" si="7"/>
        <v>0</v>
      </c>
      <c r="M64" s="7">
        <f t="shared" si="8"/>
        <v>0</v>
      </c>
      <c r="N64" s="10">
        <f t="shared" si="9"/>
        <v>0</v>
      </c>
      <c r="O64" s="7">
        <f t="shared" si="10"/>
        <v>0</v>
      </c>
      <c r="P64" s="8">
        <f t="shared" si="11"/>
        <v>0</v>
      </c>
      <c r="Q64" s="10">
        <f t="shared" si="12"/>
        <v>0</v>
      </c>
      <c r="R64" s="10">
        <f t="shared" si="13"/>
        <v>0</v>
      </c>
    </row>
    <row r="65" spans="1:18" x14ac:dyDescent="0.3">
      <c r="A65" s="4">
        <v>64</v>
      </c>
      <c r="B65" s="4">
        <v>1</v>
      </c>
      <c r="C65" s="33" t="str">
        <f>Jaar!C66</f>
        <v>Frans</v>
      </c>
      <c r="D65" s="34" t="str">
        <f>Jaar!D66</f>
        <v>de</v>
      </c>
      <c r="E65" s="79" t="str">
        <f>Jaar!E66</f>
        <v>Wilde</v>
      </c>
      <c r="F65" s="146">
        <v>13</v>
      </c>
      <c r="G65" s="146">
        <v>0</v>
      </c>
      <c r="H65" s="146">
        <v>13</v>
      </c>
      <c r="I65" s="146">
        <v>9</v>
      </c>
      <c r="J65" s="146">
        <v>13</v>
      </c>
      <c r="K65" s="146">
        <v>8</v>
      </c>
      <c r="L65" s="9">
        <f t="shared" si="7"/>
        <v>1</v>
      </c>
      <c r="M65" s="7">
        <f t="shared" si="8"/>
        <v>1</v>
      </c>
      <c r="N65" s="10">
        <f t="shared" si="9"/>
        <v>1</v>
      </c>
      <c r="O65" s="7">
        <f t="shared" si="10"/>
        <v>39</v>
      </c>
      <c r="P65" s="8">
        <f t="shared" si="11"/>
        <v>17</v>
      </c>
      <c r="Q65" s="10">
        <f t="shared" si="12"/>
        <v>3</v>
      </c>
      <c r="R65" s="10">
        <f t="shared" si="13"/>
        <v>22</v>
      </c>
    </row>
    <row r="66" spans="1:18" x14ac:dyDescent="0.3">
      <c r="A66" s="4">
        <v>65</v>
      </c>
      <c r="B66" s="4">
        <v>1</v>
      </c>
      <c r="C66" s="33" t="str">
        <f>Jaar!C67</f>
        <v>Fien</v>
      </c>
      <c r="D66" s="34" t="str">
        <f>Jaar!D67</f>
        <v xml:space="preserve"> </v>
      </c>
      <c r="E66" s="79" t="str">
        <f>Jaar!E67</f>
        <v>Wouters</v>
      </c>
      <c r="F66" s="150">
        <v>13</v>
      </c>
      <c r="G66" s="150">
        <v>11</v>
      </c>
      <c r="H66" s="150">
        <v>10</v>
      </c>
      <c r="I66" s="150">
        <v>13</v>
      </c>
      <c r="J66" s="150">
        <v>13</v>
      </c>
      <c r="K66" s="150">
        <v>2</v>
      </c>
      <c r="L66" s="9">
        <f t="shared" si="7"/>
        <v>1</v>
      </c>
      <c r="M66" s="7">
        <f t="shared" si="8"/>
        <v>0</v>
      </c>
      <c r="N66" s="10">
        <f t="shared" si="9"/>
        <v>1</v>
      </c>
      <c r="O66" s="7">
        <f t="shared" si="10"/>
        <v>36</v>
      </c>
      <c r="P66" s="8">
        <f t="shared" si="11"/>
        <v>26</v>
      </c>
      <c r="Q66" s="10">
        <f t="shared" si="12"/>
        <v>2</v>
      </c>
      <c r="R66" s="10">
        <f t="shared" si="13"/>
        <v>10</v>
      </c>
    </row>
    <row r="67" spans="1:18" x14ac:dyDescent="0.3">
      <c r="A67" s="4">
        <v>66</v>
      </c>
      <c r="B67" s="4">
        <v>1</v>
      </c>
      <c r="C67" s="33" t="str">
        <f>Jaar!C68</f>
        <v>Pietie</v>
      </c>
      <c r="D67" s="34" t="str">
        <f>Jaar!D68</f>
        <v xml:space="preserve"> </v>
      </c>
      <c r="E67" s="79" t="str">
        <f>Jaar!E68</f>
        <v>Woutersen</v>
      </c>
      <c r="F67" s="158">
        <v>13</v>
      </c>
      <c r="G67" s="158">
        <v>10</v>
      </c>
      <c r="H67" s="158">
        <v>5</v>
      </c>
      <c r="I67" s="158">
        <v>13</v>
      </c>
      <c r="J67" s="158">
        <v>13</v>
      </c>
      <c r="K67" s="158">
        <v>9</v>
      </c>
      <c r="L67" s="9">
        <f t="shared" si="7"/>
        <v>1</v>
      </c>
      <c r="M67" s="7">
        <f t="shared" si="8"/>
        <v>0</v>
      </c>
      <c r="N67" s="10">
        <f t="shared" si="9"/>
        <v>1</v>
      </c>
      <c r="O67" s="7">
        <f t="shared" si="10"/>
        <v>31</v>
      </c>
      <c r="P67" s="8">
        <f t="shared" si="11"/>
        <v>32</v>
      </c>
      <c r="Q67" s="10">
        <f t="shared" si="12"/>
        <v>2</v>
      </c>
      <c r="R67" s="10">
        <f t="shared" si="13"/>
        <v>-1</v>
      </c>
    </row>
    <row r="68" spans="1:18" x14ac:dyDescent="0.3">
      <c r="A68" s="4">
        <v>67</v>
      </c>
      <c r="B68" s="117">
        <v>1</v>
      </c>
      <c r="C68" s="33" t="str">
        <f>Jaar!C69</f>
        <v>Gerard</v>
      </c>
      <c r="D68" s="34" t="str">
        <f>Jaar!D69</f>
        <v xml:space="preserve"> </v>
      </c>
      <c r="E68" s="79" t="str">
        <f>Jaar!E69</f>
        <v>Woutersen</v>
      </c>
      <c r="F68" s="169">
        <v>4</v>
      </c>
      <c r="G68" s="169">
        <v>13</v>
      </c>
      <c r="H68" s="169">
        <v>13</v>
      </c>
      <c r="I68" s="169">
        <v>9</v>
      </c>
      <c r="J68" s="169">
        <v>3</v>
      </c>
      <c r="K68" s="169">
        <v>13</v>
      </c>
      <c r="L68" s="9">
        <f t="shared" ref="L68:L69" si="14">IF(F68=13,1,0)</f>
        <v>0</v>
      </c>
      <c r="M68" s="7">
        <f t="shared" ref="M68:M69" si="15">IF(H68=13,1,0)</f>
        <v>1</v>
      </c>
      <c r="N68" s="10">
        <f t="shared" ref="N68:N69" si="16">IF(J68=13,1,0)</f>
        <v>0</v>
      </c>
      <c r="O68" s="7">
        <f t="shared" ref="O68:O69" si="17">F68+H68+J68</f>
        <v>20</v>
      </c>
      <c r="P68" s="8">
        <f t="shared" ref="P68:P69" si="18">G68+I68+K68</f>
        <v>35</v>
      </c>
      <c r="Q68" s="10">
        <f t="shared" ref="Q68:Q69" si="19">SUM(L68:N68)</f>
        <v>1</v>
      </c>
      <c r="R68" s="10">
        <f t="shared" ref="R68:R69" si="20">O68-P68</f>
        <v>-15</v>
      </c>
    </row>
    <row r="69" spans="1:18" x14ac:dyDescent="0.3">
      <c r="A69" s="4">
        <v>68</v>
      </c>
      <c r="B69" s="5"/>
      <c r="C69" s="33" t="str">
        <f>Jaar!C70</f>
        <v>Arie</v>
      </c>
      <c r="D69" s="34" t="str">
        <f>Jaar!D70</f>
        <v>van</v>
      </c>
      <c r="E69" s="79" t="str">
        <f>Jaar!E70</f>
        <v>Zuilen</v>
      </c>
      <c r="F69" s="30"/>
      <c r="G69" s="30"/>
      <c r="H69" s="30"/>
      <c r="I69" s="30"/>
      <c r="J69" s="30"/>
      <c r="K69" s="30"/>
      <c r="L69" s="9">
        <f t="shared" si="14"/>
        <v>0</v>
      </c>
      <c r="M69" s="7">
        <f t="shared" si="15"/>
        <v>0</v>
      </c>
      <c r="N69" s="10">
        <f t="shared" si="16"/>
        <v>0</v>
      </c>
      <c r="O69" s="7">
        <f t="shared" si="17"/>
        <v>0</v>
      </c>
      <c r="P69" s="8">
        <f t="shared" si="18"/>
        <v>0</v>
      </c>
      <c r="Q69" s="10">
        <f t="shared" si="19"/>
        <v>0</v>
      </c>
      <c r="R69" s="10">
        <f t="shared" si="20"/>
        <v>0</v>
      </c>
    </row>
    <row r="70" spans="1:18" x14ac:dyDescent="0.3">
      <c r="A70" s="4">
        <v>69</v>
      </c>
      <c r="B70" s="5"/>
      <c r="C70" s="33" t="str">
        <f>Jaar!C71</f>
        <v>Gerrit</v>
      </c>
      <c r="D70" s="34" t="str">
        <f>Jaar!D71</f>
        <v>de</v>
      </c>
      <c r="E70" s="79" t="str">
        <f>Jaar!E71</f>
        <v>Git</v>
      </c>
      <c r="F70" s="5"/>
      <c r="G70" s="5"/>
      <c r="H70" s="5"/>
      <c r="I70" s="5"/>
      <c r="J70" s="5"/>
      <c r="K70" s="5"/>
      <c r="L70" s="9">
        <f t="shared" ref="L70:L91" si="21">IF(F70=13,1,0)</f>
        <v>0</v>
      </c>
      <c r="M70" s="7">
        <f t="shared" ref="M70:M91" si="22">IF(H70=13,1,0)</f>
        <v>0</v>
      </c>
      <c r="N70" s="10">
        <f t="shared" ref="N70:N91" si="23">IF(J70=13,1,0)</f>
        <v>0</v>
      </c>
      <c r="O70" s="7">
        <f t="shared" ref="O70:O91" si="24">F70+H70+J70</f>
        <v>0</v>
      </c>
      <c r="P70" s="8">
        <f t="shared" ref="P70:P91" si="25">G70+I70+K70</f>
        <v>0</v>
      </c>
      <c r="Q70" s="10">
        <f t="shared" ref="Q70:Q91" si="26">SUM(L70:N70)</f>
        <v>0</v>
      </c>
      <c r="R70" s="10">
        <f t="shared" ref="R70:R91" si="27">O70-P70</f>
        <v>0</v>
      </c>
    </row>
    <row r="71" spans="1:18" x14ac:dyDescent="0.3">
      <c r="A71" s="4">
        <v>70</v>
      </c>
      <c r="B71" s="5"/>
      <c r="C71" s="33" t="str">
        <f>Jaar!C72</f>
        <v>Ron</v>
      </c>
      <c r="D71" s="34" t="str">
        <f>Jaar!D72</f>
        <v xml:space="preserve"> </v>
      </c>
      <c r="E71" s="79" t="str">
        <f>Jaar!E72</f>
        <v>Tielman</v>
      </c>
      <c r="F71" s="5"/>
      <c r="G71" s="5"/>
      <c r="H71" s="5"/>
      <c r="I71" s="5"/>
      <c r="J71" s="5"/>
      <c r="K71" s="5"/>
      <c r="L71" s="9">
        <f t="shared" si="21"/>
        <v>0</v>
      </c>
      <c r="M71" s="7">
        <f t="shared" si="22"/>
        <v>0</v>
      </c>
      <c r="N71" s="10">
        <f t="shared" si="23"/>
        <v>0</v>
      </c>
      <c r="O71" s="7">
        <f t="shared" si="24"/>
        <v>0</v>
      </c>
      <c r="P71" s="8">
        <f t="shared" si="25"/>
        <v>0</v>
      </c>
      <c r="Q71" s="10">
        <f t="shared" si="26"/>
        <v>0</v>
      </c>
      <c r="R71" s="10">
        <f t="shared" si="27"/>
        <v>0</v>
      </c>
    </row>
    <row r="72" spans="1:18" x14ac:dyDescent="0.3">
      <c r="A72" s="4">
        <v>71</v>
      </c>
      <c r="B72" s="5"/>
      <c r="C72" s="33" t="str">
        <f>Jaar!C73</f>
        <v>Uriel</v>
      </c>
      <c r="D72" s="34" t="str">
        <f>Jaar!D73</f>
        <v xml:space="preserve"> </v>
      </c>
      <c r="E72" s="79" t="str">
        <f>Jaar!E73</f>
        <v>Zwaan</v>
      </c>
      <c r="F72" s="5"/>
      <c r="G72" s="5"/>
      <c r="H72" s="5"/>
      <c r="I72" s="5"/>
      <c r="J72" s="5"/>
      <c r="K72" s="5"/>
      <c r="L72" s="9">
        <f t="shared" si="21"/>
        <v>0</v>
      </c>
      <c r="M72" s="7">
        <f t="shared" si="22"/>
        <v>0</v>
      </c>
      <c r="N72" s="10">
        <f t="shared" si="23"/>
        <v>0</v>
      </c>
      <c r="O72" s="7">
        <f t="shared" si="24"/>
        <v>0</v>
      </c>
      <c r="P72" s="8">
        <f t="shared" si="25"/>
        <v>0</v>
      </c>
      <c r="Q72" s="10">
        <f t="shared" si="26"/>
        <v>0</v>
      </c>
      <c r="R72" s="10">
        <f t="shared" si="27"/>
        <v>0</v>
      </c>
    </row>
    <row r="73" spans="1:18" x14ac:dyDescent="0.3">
      <c r="A73" s="4">
        <v>72</v>
      </c>
      <c r="B73" s="5">
        <v>1</v>
      </c>
      <c r="C73" s="33" t="str">
        <f>Jaar!C74</f>
        <v>Meindert</v>
      </c>
      <c r="D73" s="34" t="str">
        <f>Jaar!D74</f>
        <v xml:space="preserve"> </v>
      </c>
      <c r="E73" s="79" t="str">
        <f>Jaar!E74</f>
        <v>Minnema</v>
      </c>
      <c r="F73" s="174">
        <v>1</v>
      </c>
      <c r="G73" s="174">
        <v>13</v>
      </c>
      <c r="H73" s="174">
        <v>3</v>
      </c>
      <c r="I73" s="174">
        <v>13</v>
      </c>
      <c r="J73" s="174">
        <v>5</v>
      </c>
      <c r="K73" s="174">
        <v>13</v>
      </c>
      <c r="L73" s="9">
        <f t="shared" si="21"/>
        <v>0</v>
      </c>
      <c r="M73" s="7">
        <f t="shared" si="22"/>
        <v>0</v>
      </c>
      <c r="N73" s="10">
        <f t="shared" si="23"/>
        <v>0</v>
      </c>
      <c r="O73" s="7">
        <f t="shared" si="24"/>
        <v>9</v>
      </c>
      <c r="P73" s="8">
        <f t="shared" si="25"/>
        <v>39</v>
      </c>
      <c r="Q73" s="10">
        <f t="shared" si="26"/>
        <v>0</v>
      </c>
      <c r="R73" s="10">
        <f t="shared" si="27"/>
        <v>-30</v>
      </c>
    </row>
    <row r="74" spans="1:18" x14ac:dyDescent="0.3">
      <c r="A74" s="4">
        <v>73</v>
      </c>
      <c r="B74" s="5"/>
      <c r="C74" s="33" t="str">
        <f>Jaar!C75</f>
        <v>Leo</v>
      </c>
      <c r="D74" s="34">
        <f>Jaar!D75</f>
        <v>0</v>
      </c>
      <c r="E74" s="79" t="str">
        <f>Jaar!E75</f>
        <v>Rusman</v>
      </c>
      <c r="F74" s="30"/>
      <c r="G74" s="30"/>
      <c r="H74" s="30"/>
      <c r="I74" s="30"/>
      <c r="J74" s="30"/>
      <c r="K74" s="30"/>
      <c r="L74" s="9">
        <f t="shared" si="21"/>
        <v>0</v>
      </c>
      <c r="M74" s="7">
        <f t="shared" si="22"/>
        <v>0</v>
      </c>
      <c r="N74" s="10">
        <f t="shared" si="23"/>
        <v>0</v>
      </c>
      <c r="O74" s="7">
        <f t="shared" si="24"/>
        <v>0</v>
      </c>
      <c r="P74" s="8">
        <f t="shared" si="25"/>
        <v>0</v>
      </c>
      <c r="Q74" s="10">
        <f t="shared" si="26"/>
        <v>0</v>
      </c>
      <c r="R74" s="10">
        <f t="shared" si="27"/>
        <v>0</v>
      </c>
    </row>
    <row r="75" spans="1:18" x14ac:dyDescent="0.3">
      <c r="A75" s="4">
        <v>74</v>
      </c>
      <c r="B75" s="5"/>
      <c r="C75" s="33" t="str">
        <f>Jaar!C76</f>
        <v>Ella</v>
      </c>
      <c r="D75" s="34" t="str">
        <f>Jaar!D76</f>
        <v>van</v>
      </c>
      <c r="E75" s="79" t="str">
        <f>Jaar!E76</f>
        <v>Kappel</v>
      </c>
      <c r="F75" s="5"/>
      <c r="G75" s="5"/>
      <c r="H75" s="5"/>
      <c r="I75" s="5"/>
      <c r="J75" s="5"/>
      <c r="K75" s="5"/>
      <c r="L75" s="9">
        <f t="shared" si="21"/>
        <v>0</v>
      </c>
      <c r="M75" s="7">
        <f t="shared" si="22"/>
        <v>0</v>
      </c>
      <c r="N75" s="10">
        <f t="shared" si="23"/>
        <v>0</v>
      </c>
      <c r="O75" s="7">
        <f t="shared" si="24"/>
        <v>0</v>
      </c>
      <c r="P75" s="8">
        <f t="shared" si="25"/>
        <v>0</v>
      </c>
      <c r="Q75" s="10">
        <f t="shared" si="26"/>
        <v>0</v>
      </c>
      <c r="R75" s="10">
        <f t="shared" si="27"/>
        <v>0</v>
      </c>
    </row>
    <row r="76" spans="1:18" x14ac:dyDescent="0.3">
      <c r="A76" s="4">
        <v>75</v>
      </c>
      <c r="B76" s="5">
        <v>1</v>
      </c>
      <c r="C76" s="33" t="str">
        <f>Jaar!C77</f>
        <v>Andrea</v>
      </c>
      <c r="D76" s="34" t="str">
        <f>Jaar!D77</f>
        <v>van</v>
      </c>
      <c r="E76" s="79" t="str">
        <f>Jaar!E77</f>
        <v>Osnabrugge</v>
      </c>
      <c r="F76" s="154">
        <v>13</v>
      </c>
      <c r="G76" s="154">
        <v>10</v>
      </c>
      <c r="H76" s="154">
        <v>13</v>
      </c>
      <c r="I76" s="154">
        <v>5</v>
      </c>
      <c r="J76" s="154">
        <v>9</v>
      </c>
      <c r="K76" s="154">
        <v>13</v>
      </c>
      <c r="L76" s="9">
        <f t="shared" si="21"/>
        <v>1</v>
      </c>
      <c r="M76" s="7">
        <f t="shared" si="22"/>
        <v>1</v>
      </c>
      <c r="N76" s="10">
        <f t="shared" si="23"/>
        <v>0</v>
      </c>
      <c r="O76" s="7">
        <f t="shared" si="24"/>
        <v>35</v>
      </c>
      <c r="P76" s="8">
        <f t="shared" si="25"/>
        <v>28</v>
      </c>
      <c r="Q76" s="10">
        <f t="shared" si="26"/>
        <v>2</v>
      </c>
      <c r="R76" s="10">
        <f t="shared" si="27"/>
        <v>7</v>
      </c>
    </row>
    <row r="77" spans="1:18" x14ac:dyDescent="0.3">
      <c r="A77" s="4">
        <v>76</v>
      </c>
      <c r="B77" s="5">
        <v>1</v>
      </c>
      <c r="C77" s="33" t="str">
        <f>Jaar!C78</f>
        <v xml:space="preserve">Jan </v>
      </c>
      <c r="D77" s="34" t="str">
        <f>Jaar!D78</f>
        <v>van</v>
      </c>
      <c r="E77" s="79" t="str">
        <f>Jaar!E78</f>
        <v>Osnabrugge</v>
      </c>
      <c r="F77" s="144">
        <v>13</v>
      </c>
      <c r="G77" s="144">
        <v>6</v>
      </c>
      <c r="H77" s="144">
        <v>13</v>
      </c>
      <c r="I77" s="144">
        <v>3</v>
      </c>
      <c r="J77" s="144">
        <v>13</v>
      </c>
      <c r="K77" s="144">
        <v>3</v>
      </c>
      <c r="L77" s="9">
        <f t="shared" si="21"/>
        <v>1</v>
      </c>
      <c r="M77" s="7">
        <f t="shared" si="22"/>
        <v>1</v>
      </c>
      <c r="N77" s="10">
        <f t="shared" si="23"/>
        <v>1</v>
      </c>
      <c r="O77" s="7">
        <f t="shared" si="24"/>
        <v>39</v>
      </c>
      <c r="P77" s="8">
        <f t="shared" si="25"/>
        <v>12</v>
      </c>
      <c r="Q77" s="10">
        <f t="shared" si="26"/>
        <v>3</v>
      </c>
      <c r="R77" s="10">
        <f t="shared" si="27"/>
        <v>27</v>
      </c>
    </row>
    <row r="78" spans="1:18" x14ac:dyDescent="0.3">
      <c r="A78" s="4">
        <v>77</v>
      </c>
      <c r="B78" s="5"/>
      <c r="C78" s="33" t="str">
        <f>Jaar!C79</f>
        <v>Lies</v>
      </c>
      <c r="D78" s="34">
        <f>Jaar!D79</f>
        <v>0</v>
      </c>
      <c r="E78" s="79" t="str">
        <f>Jaar!E79</f>
        <v>Woud</v>
      </c>
      <c r="F78" s="30"/>
      <c r="G78" s="30"/>
      <c r="H78" s="30"/>
      <c r="I78" s="30"/>
      <c r="J78" s="30"/>
      <c r="K78" s="30"/>
      <c r="L78" s="9">
        <f t="shared" si="21"/>
        <v>0</v>
      </c>
      <c r="M78" s="7">
        <f t="shared" si="22"/>
        <v>0</v>
      </c>
      <c r="N78" s="10">
        <f t="shared" si="23"/>
        <v>0</v>
      </c>
      <c r="O78" s="7">
        <f t="shared" si="24"/>
        <v>0</v>
      </c>
      <c r="P78" s="8">
        <f t="shared" si="25"/>
        <v>0</v>
      </c>
      <c r="Q78" s="10">
        <f t="shared" si="26"/>
        <v>0</v>
      </c>
      <c r="R78" s="10">
        <f t="shared" si="27"/>
        <v>0</v>
      </c>
    </row>
    <row r="79" spans="1:18" x14ac:dyDescent="0.3">
      <c r="A79" s="4">
        <v>78</v>
      </c>
      <c r="B79" s="5">
        <v>1</v>
      </c>
      <c r="C79" s="33" t="str">
        <f>Jaar!C80</f>
        <v>Cor</v>
      </c>
      <c r="D79" s="34">
        <f>Jaar!D80</f>
        <v>0</v>
      </c>
      <c r="E79" s="79" t="str">
        <f>Jaar!E80</f>
        <v>Boer</v>
      </c>
      <c r="F79" s="172">
        <v>10</v>
      </c>
      <c r="G79" s="172">
        <v>13</v>
      </c>
      <c r="H79" s="172">
        <v>5</v>
      </c>
      <c r="I79" s="172">
        <v>13</v>
      </c>
      <c r="J79" s="172">
        <v>9</v>
      </c>
      <c r="K79" s="172">
        <v>13</v>
      </c>
      <c r="L79" s="9">
        <f t="shared" si="21"/>
        <v>0</v>
      </c>
      <c r="M79" s="7">
        <f t="shared" si="22"/>
        <v>0</v>
      </c>
      <c r="N79" s="10">
        <f t="shared" si="23"/>
        <v>0</v>
      </c>
      <c r="O79" s="7">
        <f t="shared" si="24"/>
        <v>24</v>
      </c>
      <c r="P79" s="8">
        <f t="shared" si="25"/>
        <v>39</v>
      </c>
      <c r="Q79" s="10">
        <f t="shared" si="26"/>
        <v>0</v>
      </c>
      <c r="R79" s="10">
        <f t="shared" si="27"/>
        <v>-15</v>
      </c>
    </row>
    <row r="80" spans="1:18" x14ac:dyDescent="0.3">
      <c r="A80" s="4">
        <v>79</v>
      </c>
      <c r="B80" s="5"/>
      <c r="C80" s="33" t="str">
        <f>Jaar!C81</f>
        <v>Arjen</v>
      </c>
      <c r="D80" s="34" t="str">
        <f>Jaar!D81</f>
        <v>de</v>
      </c>
      <c r="E80" s="79" t="str">
        <f>Jaar!E81</f>
        <v>Grijff</v>
      </c>
      <c r="F80" s="30"/>
      <c r="G80" s="30"/>
      <c r="H80" s="30"/>
      <c r="I80" s="30"/>
      <c r="J80" s="30"/>
      <c r="K80" s="30"/>
      <c r="L80" s="99">
        <f t="shared" si="21"/>
        <v>0</v>
      </c>
      <c r="M80" s="93">
        <f t="shared" si="22"/>
        <v>0</v>
      </c>
      <c r="N80" s="94">
        <f t="shared" si="23"/>
        <v>0</v>
      </c>
      <c r="O80" s="93">
        <f t="shared" si="24"/>
        <v>0</v>
      </c>
      <c r="P80" s="95">
        <f t="shared" si="25"/>
        <v>0</v>
      </c>
      <c r="Q80" s="94">
        <f t="shared" si="26"/>
        <v>0</v>
      </c>
      <c r="R80" s="94">
        <f t="shared" si="27"/>
        <v>0</v>
      </c>
    </row>
    <row r="81" spans="1:33" x14ac:dyDescent="0.3">
      <c r="A81" s="4">
        <v>80</v>
      </c>
      <c r="B81" s="5"/>
      <c r="C81" s="33" t="str">
        <f>Jaar!C82</f>
        <v xml:space="preserve">Hans </v>
      </c>
      <c r="D81" s="34" t="str">
        <f>Jaar!D82</f>
        <v>van de</v>
      </c>
      <c r="E81" s="79" t="str">
        <f>Jaar!E82</f>
        <v>Berg</v>
      </c>
      <c r="F81" s="5"/>
      <c r="G81" s="5"/>
      <c r="H81" s="5"/>
      <c r="I81" s="5"/>
      <c r="J81" s="5"/>
      <c r="K81" s="5"/>
      <c r="L81" s="27">
        <f t="shared" si="21"/>
        <v>0</v>
      </c>
      <c r="M81" s="5">
        <f t="shared" si="22"/>
        <v>0</v>
      </c>
      <c r="N81" s="5">
        <f t="shared" si="23"/>
        <v>0</v>
      </c>
      <c r="O81" s="5">
        <f t="shared" si="24"/>
        <v>0</v>
      </c>
      <c r="P81" s="5">
        <f t="shared" si="25"/>
        <v>0</v>
      </c>
      <c r="Q81" s="5">
        <f t="shared" si="26"/>
        <v>0</v>
      </c>
      <c r="R81" s="5">
        <f t="shared" si="27"/>
        <v>0</v>
      </c>
    </row>
    <row r="82" spans="1:33" x14ac:dyDescent="0.3">
      <c r="A82" s="117">
        <v>81</v>
      </c>
      <c r="B82" s="5"/>
      <c r="C82" s="33" t="str">
        <f>Jaar!C83</f>
        <v>Gerda</v>
      </c>
      <c r="D82" s="34" t="str">
        <f>Jaar!D83</f>
        <v xml:space="preserve">van de </v>
      </c>
      <c r="E82" s="79" t="str">
        <f>Jaar!E83</f>
        <v>Berg</v>
      </c>
      <c r="F82" s="5"/>
      <c r="G82" s="5"/>
      <c r="H82" s="5"/>
      <c r="I82" s="5"/>
      <c r="J82" s="5"/>
      <c r="K82" s="5"/>
      <c r="L82" s="27">
        <f t="shared" ref="L82" si="28">IF(F82=13,1,0)</f>
        <v>0</v>
      </c>
      <c r="M82" s="5">
        <f t="shared" ref="M82" si="29">IF(H82=13,1,0)</f>
        <v>0</v>
      </c>
      <c r="N82" s="5">
        <f t="shared" ref="N82" si="30">IF(J82=13,1,0)</f>
        <v>0</v>
      </c>
      <c r="O82" s="5">
        <f t="shared" ref="O82" si="31">F82+H82+J82</f>
        <v>0</v>
      </c>
      <c r="P82" s="5">
        <f t="shared" ref="P82" si="32">G82+I82+K82</f>
        <v>0</v>
      </c>
      <c r="Q82" s="5">
        <f t="shared" ref="Q82" si="33">SUM(L82:N82)</f>
        <v>0</v>
      </c>
      <c r="R82" s="5">
        <f t="shared" ref="R82" si="34">O82-P82</f>
        <v>0</v>
      </c>
    </row>
    <row r="83" spans="1:33" x14ac:dyDescent="0.3">
      <c r="A83" s="73"/>
      <c r="B83" s="56"/>
      <c r="C83" s="74"/>
      <c r="D83" s="75"/>
      <c r="E83" s="74"/>
      <c r="F83"/>
      <c r="G83"/>
      <c r="H83"/>
      <c r="I83"/>
      <c r="J83"/>
      <c r="K83"/>
      <c r="L83" s="73"/>
      <c r="M83" s="73"/>
      <c r="N83" s="73"/>
      <c r="O83" s="73"/>
      <c r="P83" s="73"/>
      <c r="Q83" s="73"/>
      <c r="R83" s="73"/>
    </row>
    <row r="84" spans="1:33" x14ac:dyDescent="0.3">
      <c r="A84" s="73"/>
      <c r="B84" s="56"/>
      <c r="C84" s="74"/>
      <c r="D84" s="75"/>
      <c r="E84" s="74"/>
      <c r="F84"/>
      <c r="G84"/>
      <c r="H84"/>
      <c r="I84"/>
      <c r="J84"/>
      <c r="K84"/>
      <c r="L84" s="73"/>
      <c r="M84" s="73"/>
      <c r="N84" s="73"/>
      <c r="O84" s="73"/>
      <c r="P84" s="73"/>
      <c r="Q84" s="73"/>
      <c r="R84" s="73"/>
    </row>
    <row r="85" spans="1:33" x14ac:dyDescent="0.3">
      <c r="A85" t="s">
        <v>72</v>
      </c>
      <c r="B85"/>
      <c r="C85"/>
      <c r="D85"/>
      <c r="E85"/>
      <c r="F85"/>
      <c r="G85"/>
      <c r="H85"/>
      <c r="I85"/>
      <c r="J85"/>
      <c r="K85"/>
      <c r="L85" s="73"/>
      <c r="M85" s="73"/>
      <c r="N85" s="73"/>
      <c r="O85" s="73"/>
      <c r="P85" s="73"/>
      <c r="Q85" s="73"/>
      <c r="R85" s="73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x14ac:dyDescent="0.3">
      <c r="A86"/>
      <c r="B86" s="103" t="s">
        <v>50</v>
      </c>
      <c r="C86" s="12" t="s">
        <v>0</v>
      </c>
      <c r="D86" s="13" t="s">
        <v>1</v>
      </c>
      <c r="E86" s="12" t="s">
        <v>2</v>
      </c>
      <c r="F86"/>
      <c r="G86"/>
      <c r="H86"/>
      <c r="I86"/>
      <c r="J86"/>
      <c r="K86"/>
      <c r="L86" s="73"/>
      <c r="M86" s="73"/>
      <c r="N86" s="73"/>
      <c r="O86" s="73"/>
      <c r="P86" s="73"/>
      <c r="Q86" s="73"/>
      <c r="R86" s="73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33" x14ac:dyDescent="0.3">
      <c r="A87" s="30">
        <v>1</v>
      </c>
      <c r="B87" s="30"/>
      <c r="C87" s="30" t="s">
        <v>74</v>
      </c>
      <c r="D87" s="30"/>
      <c r="E87" s="30" t="s">
        <v>75</v>
      </c>
      <c r="F87" s="110">
        <v>13</v>
      </c>
      <c r="G87" s="110">
        <v>0</v>
      </c>
      <c r="H87" s="110">
        <v>9</v>
      </c>
      <c r="I87" s="110">
        <v>13</v>
      </c>
      <c r="J87" s="110">
        <v>8</v>
      </c>
      <c r="K87" s="110">
        <v>13</v>
      </c>
      <c r="L87" s="5">
        <f t="shared" si="21"/>
        <v>1</v>
      </c>
      <c r="M87" s="5">
        <f t="shared" si="22"/>
        <v>0</v>
      </c>
      <c r="N87" s="5">
        <f t="shared" si="23"/>
        <v>0</v>
      </c>
      <c r="O87" s="5">
        <f t="shared" si="24"/>
        <v>30</v>
      </c>
      <c r="P87" s="5">
        <f t="shared" si="25"/>
        <v>26</v>
      </c>
      <c r="Q87" s="52">
        <f t="shared" si="26"/>
        <v>1</v>
      </c>
      <c r="R87" s="5">
        <f t="shared" si="27"/>
        <v>4</v>
      </c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72"/>
      <c r="AG87" s="72"/>
    </row>
    <row r="88" spans="1:33" x14ac:dyDescent="0.3">
      <c r="A88" s="32">
        <v>2</v>
      </c>
      <c r="B88" s="30"/>
      <c r="C88" s="30" t="s">
        <v>80</v>
      </c>
      <c r="D88" s="30"/>
      <c r="E88" s="30" t="s">
        <v>75</v>
      </c>
      <c r="F88" s="110">
        <v>12</v>
      </c>
      <c r="G88" s="110">
        <v>13</v>
      </c>
      <c r="H88" s="110">
        <v>13</v>
      </c>
      <c r="I88" s="110">
        <v>12</v>
      </c>
      <c r="J88" s="110">
        <v>2</v>
      </c>
      <c r="K88" s="110">
        <v>13</v>
      </c>
      <c r="L88" s="96">
        <f t="shared" si="21"/>
        <v>0</v>
      </c>
      <c r="M88" s="96">
        <f t="shared" si="22"/>
        <v>1</v>
      </c>
      <c r="N88" s="97">
        <f t="shared" si="23"/>
        <v>0</v>
      </c>
      <c r="O88" s="96">
        <f t="shared" si="24"/>
        <v>27</v>
      </c>
      <c r="P88" s="98">
        <f t="shared" si="25"/>
        <v>38</v>
      </c>
      <c r="Q88" s="100">
        <f t="shared" si="26"/>
        <v>1</v>
      </c>
      <c r="R88" s="5">
        <f t="shared" si="27"/>
        <v>-11</v>
      </c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72"/>
      <c r="AG88" s="72"/>
    </row>
    <row r="89" spans="1:33" x14ac:dyDescent="0.3">
      <c r="A89" s="30">
        <v>3</v>
      </c>
      <c r="B89" s="30"/>
      <c r="C89" s="30"/>
      <c r="D89" s="30"/>
      <c r="E89" s="30"/>
      <c r="F89" s="30">
        <f>Maart!Q89</f>
        <v>0</v>
      </c>
      <c r="G89" s="30">
        <f>Maart!R89</f>
        <v>0</v>
      </c>
      <c r="H89" s="30">
        <f>April!B87</f>
        <v>0</v>
      </c>
      <c r="I89" s="30">
        <f>April!Q87</f>
        <v>0</v>
      </c>
      <c r="J89" s="30">
        <f>April!R87</f>
        <v>0</v>
      </c>
      <c r="K89" s="30">
        <f>Mei!B88</f>
        <v>0</v>
      </c>
      <c r="L89" s="7">
        <f t="shared" si="21"/>
        <v>0</v>
      </c>
      <c r="M89" s="7">
        <f t="shared" si="22"/>
        <v>0</v>
      </c>
      <c r="N89" s="10">
        <f t="shared" si="23"/>
        <v>0</v>
      </c>
      <c r="O89" s="7">
        <f t="shared" si="24"/>
        <v>0</v>
      </c>
      <c r="P89" s="8">
        <f t="shared" si="25"/>
        <v>0</v>
      </c>
      <c r="Q89" s="101">
        <f t="shared" si="26"/>
        <v>0</v>
      </c>
      <c r="R89" s="5">
        <f t="shared" si="27"/>
        <v>0</v>
      </c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72"/>
      <c r="AG89" s="72"/>
    </row>
    <row r="90" spans="1:33" x14ac:dyDescent="0.3">
      <c r="A90" s="32">
        <v>4</v>
      </c>
      <c r="B90" s="90"/>
      <c r="C90" s="90"/>
      <c r="D90" s="90"/>
      <c r="E90" s="90"/>
      <c r="F90" s="90">
        <f>Maart!Q90</f>
        <v>0</v>
      </c>
      <c r="G90" s="90">
        <f>Maart!R90</f>
        <v>0</v>
      </c>
      <c r="H90" s="90">
        <f>April!B88</f>
        <v>0</v>
      </c>
      <c r="I90" s="90">
        <f>April!Q88</f>
        <v>0</v>
      </c>
      <c r="J90" s="90">
        <f>April!R88</f>
        <v>0</v>
      </c>
      <c r="K90" s="90">
        <f>Mei!B89</f>
        <v>0</v>
      </c>
      <c r="L90" s="93">
        <f t="shared" si="21"/>
        <v>0</v>
      </c>
      <c r="M90" s="93">
        <f t="shared" si="22"/>
        <v>0</v>
      </c>
      <c r="N90" s="94">
        <f t="shared" si="23"/>
        <v>0</v>
      </c>
      <c r="O90" s="93">
        <f t="shared" si="24"/>
        <v>0</v>
      </c>
      <c r="P90" s="95">
        <f t="shared" si="25"/>
        <v>0</v>
      </c>
      <c r="Q90" s="102">
        <f t="shared" si="26"/>
        <v>0</v>
      </c>
      <c r="R90" s="85">
        <f t="shared" si="27"/>
        <v>0</v>
      </c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72"/>
      <c r="AG90" s="72"/>
    </row>
    <row r="91" spans="1:33" x14ac:dyDescent="0.3">
      <c r="A91" s="30">
        <v>5</v>
      </c>
      <c r="B91" s="30"/>
      <c r="C91" s="30"/>
      <c r="D91" s="30"/>
      <c r="E91" s="30"/>
      <c r="F91" s="30">
        <f>Maart!Q91</f>
        <v>0</v>
      </c>
      <c r="G91" s="30">
        <f>Maart!R91</f>
        <v>0</v>
      </c>
      <c r="H91" s="30">
        <f>April!B89</f>
        <v>0</v>
      </c>
      <c r="I91" s="30">
        <f>April!Q89</f>
        <v>0</v>
      </c>
      <c r="J91" s="30">
        <f>April!R89</f>
        <v>0</v>
      </c>
      <c r="K91" s="30">
        <f>Mei!B90</f>
        <v>0</v>
      </c>
      <c r="L91" s="5">
        <f t="shared" si="21"/>
        <v>0</v>
      </c>
      <c r="M91" s="5">
        <f t="shared" si="22"/>
        <v>0</v>
      </c>
      <c r="N91" s="5">
        <f t="shared" si="23"/>
        <v>0</v>
      </c>
      <c r="O91" s="5">
        <f t="shared" si="24"/>
        <v>0</v>
      </c>
      <c r="P91" s="5">
        <f t="shared" si="25"/>
        <v>0</v>
      </c>
      <c r="Q91" s="5">
        <f t="shared" si="26"/>
        <v>0</v>
      </c>
      <c r="R91" s="5">
        <f t="shared" si="27"/>
        <v>0</v>
      </c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72"/>
      <c r="AG91" s="72"/>
    </row>
    <row r="92" spans="1:33" s="73" customFormat="1" x14ac:dyDescent="0.3">
      <c r="A92" s="32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72"/>
      <c r="AG92" s="72"/>
    </row>
    <row r="93" spans="1:33" s="73" customFormat="1" x14ac:dyDescent="0.3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72"/>
      <c r="AG93" s="72"/>
    </row>
  </sheetData>
  <sortState xmlns:xlrd2="http://schemas.microsoft.com/office/spreadsheetml/2017/richdata2" ref="A2:R67">
    <sortCondition ref="A2:A67"/>
  </sortState>
  <mergeCells count="4">
    <mergeCell ref="F1:G1"/>
    <mergeCell ref="H1:I1"/>
    <mergeCell ref="J1:K1"/>
    <mergeCell ref="L1:N1"/>
  </mergeCells>
  <dataValidations count="1">
    <dataValidation type="whole" allowBlank="1" showErrorMessage="1" sqref="F2:K22" xr:uid="{00000000-0002-0000-0700-000000000000}">
      <formula1>0</formula1>
      <formula2>13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93"/>
  <sheetViews>
    <sheetView topLeftCell="A57" workbookViewId="0">
      <selection activeCell="B2" sqref="B2:B81"/>
    </sheetView>
  </sheetViews>
  <sheetFormatPr defaultColWidth="9.109375" defaultRowHeight="14.4" x14ac:dyDescent="0.3"/>
  <cols>
    <col min="1" max="1" width="3.6640625" style="6" bestFit="1" customWidth="1"/>
    <col min="2" max="2" width="5.88671875" style="6" customWidth="1"/>
    <col min="3" max="5" width="9.109375" style="6"/>
    <col min="6" max="17" width="5.6640625" style="6" customWidth="1"/>
    <col min="18" max="18" width="7.6640625" style="6" customWidth="1"/>
    <col min="19" max="19" width="8.88671875" customWidth="1"/>
    <col min="20" max="16384" width="9.109375" style="6"/>
  </cols>
  <sheetData>
    <row r="1" spans="1:18" x14ac:dyDescent="0.3">
      <c r="A1" s="4" t="s">
        <v>45</v>
      </c>
      <c r="B1" s="4" t="s">
        <v>50</v>
      </c>
      <c r="C1" s="12" t="s">
        <v>0</v>
      </c>
      <c r="D1" s="13" t="s">
        <v>1</v>
      </c>
      <c r="E1" s="12" t="s">
        <v>2</v>
      </c>
      <c r="F1" s="205" t="s">
        <v>39</v>
      </c>
      <c r="G1" s="206"/>
      <c r="H1" s="205" t="s">
        <v>40</v>
      </c>
      <c r="I1" s="206"/>
      <c r="J1" s="205" t="s">
        <v>41</v>
      </c>
      <c r="K1" s="206"/>
      <c r="L1" s="205" t="s">
        <v>42</v>
      </c>
      <c r="M1" s="207"/>
      <c r="N1" s="206"/>
      <c r="O1" s="5" t="s">
        <v>43</v>
      </c>
      <c r="P1" s="5"/>
      <c r="Q1" s="52" t="s">
        <v>44</v>
      </c>
      <c r="R1" s="5"/>
    </row>
    <row r="2" spans="1:18" x14ac:dyDescent="0.3">
      <c r="A2" s="4">
        <v>1</v>
      </c>
      <c r="B2" s="4"/>
      <c r="C2" s="33" t="str">
        <f>Jaar!C3</f>
        <v>Maria</v>
      </c>
      <c r="D2" s="34" t="str">
        <f>Jaar!D3</f>
        <v>van</v>
      </c>
      <c r="E2" s="79" t="str">
        <f>Jaar!E3</f>
        <v>Amstel</v>
      </c>
      <c r="F2" s="21"/>
      <c r="G2" s="21"/>
      <c r="H2" s="21"/>
      <c r="I2" s="21"/>
      <c r="J2" s="21"/>
      <c r="K2" s="21"/>
      <c r="L2" s="76">
        <f t="shared" ref="L2:L33" si="0">IF(F2=13,1,0)</f>
        <v>0</v>
      </c>
      <c r="M2" s="22">
        <f t="shared" ref="M2:M33" si="1">IF(H2=13,1,0)</f>
        <v>0</v>
      </c>
      <c r="N2" s="23">
        <f t="shared" ref="N2:N33" si="2">IF(J2=13,1,0)</f>
        <v>0</v>
      </c>
      <c r="O2" s="22">
        <f t="shared" ref="O2:O33" si="3">F2+H2+J2</f>
        <v>0</v>
      </c>
      <c r="P2" s="24">
        <f t="shared" ref="P2:P33" si="4">G2+I2+K2</f>
        <v>0</v>
      </c>
      <c r="Q2" s="53">
        <f t="shared" ref="Q2:Q33" si="5">SUM(L2:N2)</f>
        <v>0</v>
      </c>
      <c r="R2" s="5">
        <f t="shared" ref="R2:R33" si="6">O2-P2</f>
        <v>0</v>
      </c>
    </row>
    <row r="3" spans="1:18" x14ac:dyDescent="0.3">
      <c r="A3" s="4">
        <v>2</v>
      </c>
      <c r="B3" s="4"/>
      <c r="C3" s="33" t="str">
        <f>Jaar!C4</f>
        <v>Henk</v>
      </c>
      <c r="D3" s="34" t="str">
        <f>Jaar!D4</f>
        <v xml:space="preserve"> </v>
      </c>
      <c r="E3" s="79" t="str">
        <f>Jaar!E4</f>
        <v>Bastiaan</v>
      </c>
      <c r="F3" s="21"/>
      <c r="G3" s="21"/>
      <c r="H3" s="21"/>
      <c r="I3" s="21"/>
      <c r="J3" s="21"/>
      <c r="K3" s="21"/>
      <c r="L3" s="76">
        <f t="shared" si="0"/>
        <v>0</v>
      </c>
      <c r="M3" s="22">
        <f t="shared" si="1"/>
        <v>0</v>
      </c>
      <c r="N3" s="23">
        <f t="shared" si="2"/>
        <v>0</v>
      </c>
      <c r="O3" s="22">
        <f t="shared" si="3"/>
        <v>0</v>
      </c>
      <c r="P3" s="24">
        <f t="shared" si="4"/>
        <v>0</v>
      </c>
      <c r="Q3" s="53">
        <f t="shared" si="5"/>
        <v>0</v>
      </c>
      <c r="R3" s="5">
        <f t="shared" si="6"/>
        <v>0</v>
      </c>
    </row>
    <row r="4" spans="1:18" x14ac:dyDescent="0.3">
      <c r="A4" s="4">
        <v>3</v>
      </c>
      <c r="B4" s="4">
        <v>1</v>
      </c>
      <c r="C4" s="33" t="str">
        <f>Jaar!C5</f>
        <v>Bep</v>
      </c>
      <c r="D4" s="34" t="str">
        <f>Jaar!D5</f>
        <v xml:space="preserve"> </v>
      </c>
      <c r="E4" s="79" t="str">
        <f>Jaar!E5</f>
        <v>Bauhaus</v>
      </c>
      <c r="F4" s="184">
        <v>8</v>
      </c>
      <c r="G4" s="184">
        <v>13</v>
      </c>
      <c r="H4" s="184">
        <v>13</v>
      </c>
      <c r="I4" s="184">
        <v>10</v>
      </c>
      <c r="J4" s="184">
        <v>13</v>
      </c>
      <c r="K4" s="184">
        <v>6</v>
      </c>
      <c r="L4" s="76">
        <f t="shared" si="0"/>
        <v>0</v>
      </c>
      <c r="M4" s="22">
        <f t="shared" si="1"/>
        <v>1</v>
      </c>
      <c r="N4" s="23">
        <f t="shared" si="2"/>
        <v>1</v>
      </c>
      <c r="O4" s="22">
        <f t="shared" si="3"/>
        <v>34</v>
      </c>
      <c r="P4" s="24">
        <f t="shared" si="4"/>
        <v>29</v>
      </c>
      <c r="Q4" s="53">
        <f t="shared" si="5"/>
        <v>2</v>
      </c>
      <c r="R4" s="5">
        <f t="shared" si="6"/>
        <v>5</v>
      </c>
    </row>
    <row r="5" spans="1:18" x14ac:dyDescent="0.3">
      <c r="A5" s="4">
        <v>4</v>
      </c>
      <c r="B5" s="4"/>
      <c r="C5" s="33" t="str">
        <f>Jaar!C6</f>
        <v>Ria</v>
      </c>
      <c r="D5" s="34" t="str">
        <f>Jaar!D6</f>
        <v>van</v>
      </c>
      <c r="E5" s="79" t="str">
        <f>Jaar!E6</f>
        <v>Bezu</v>
      </c>
      <c r="F5" s="5"/>
      <c r="G5" s="5"/>
      <c r="H5" s="5"/>
      <c r="I5" s="5"/>
      <c r="J5" s="5"/>
      <c r="K5" s="5"/>
      <c r="L5" s="76">
        <f t="shared" si="0"/>
        <v>0</v>
      </c>
      <c r="M5" s="22">
        <f t="shared" si="1"/>
        <v>0</v>
      </c>
      <c r="N5" s="23">
        <f t="shared" si="2"/>
        <v>0</v>
      </c>
      <c r="O5" s="22">
        <f t="shared" si="3"/>
        <v>0</v>
      </c>
      <c r="P5" s="24">
        <f t="shared" si="4"/>
        <v>0</v>
      </c>
      <c r="Q5" s="53">
        <f t="shared" si="5"/>
        <v>0</v>
      </c>
      <c r="R5" s="5">
        <f t="shared" si="6"/>
        <v>0</v>
      </c>
    </row>
    <row r="6" spans="1:18" x14ac:dyDescent="0.3">
      <c r="A6" s="4">
        <v>5</v>
      </c>
      <c r="B6" s="4">
        <v>1</v>
      </c>
      <c r="C6" s="33" t="str">
        <f>Jaar!C7</f>
        <v>Martin</v>
      </c>
      <c r="D6" s="34" t="str">
        <f>Jaar!D7</f>
        <v>van</v>
      </c>
      <c r="E6" s="79" t="str">
        <f>Jaar!E7</f>
        <v>Bezu</v>
      </c>
      <c r="F6" s="177">
        <v>13</v>
      </c>
      <c r="G6" s="177">
        <v>5</v>
      </c>
      <c r="H6" s="177">
        <v>13</v>
      </c>
      <c r="I6" s="177">
        <v>9</v>
      </c>
      <c r="J6" s="177">
        <v>13</v>
      </c>
      <c r="K6" s="177">
        <v>12</v>
      </c>
      <c r="L6" s="76">
        <f t="shared" si="0"/>
        <v>1</v>
      </c>
      <c r="M6" s="22">
        <f t="shared" si="1"/>
        <v>1</v>
      </c>
      <c r="N6" s="23">
        <f t="shared" si="2"/>
        <v>1</v>
      </c>
      <c r="O6" s="22">
        <f t="shared" si="3"/>
        <v>39</v>
      </c>
      <c r="P6" s="24">
        <f t="shared" si="4"/>
        <v>26</v>
      </c>
      <c r="Q6" s="53">
        <f t="shared" si="5"/>
        <v>3</v>
      </c>
      <c r="R6" s="5">
        <f t="shared" si="6"/>
        <v>13</v>
      </c>
    </row>
    <row r="7" spans="1:18" x14ac:dyDescent="0.3">
      <c r="A7" s="4">
        <v>6</v>
      </c>
      <c r="B7" s="4"/>
      <c r="C7" s="33" t="str">
        <f>Jaar!C8</f>
        <v>Annie</v>
      </c>
      <c r="D7" s="34" t="str">
        <f>Jaar!D8</f>
        <v xml:space="preserve"> </v>
      </c>
      <c r="E7" s="79" t="str">
        <f>Jaar!E8</f>
        <v>Blaauwgeers</v>
      </c>
      <c r="F7" s="5"/>
      <c r="G7" s="5"/>
      <c r="H7" s="5"/>
      <c r="I7" s="5"/>
      <c r="J7" s="5"/>
      <c r="K7" s="5"/>
      <c r="L7" s="76">
        <f t="shared" si="0"/>
        <v>0</v>
      </c>
      <c r="M7" s="22">
        <f t="shared" si="1"/>
        <v>0</v>
      </c>
      <c r="N7" s="23">
        <f t="shared" si="2"/>
        <v>0</v>
      </c>
      <c r="O7" s="22">
        <f t="shared" si="3"/>
        <v>0</v>
      </c>
      <c r="P7" s="24">
        <f t="shared" si="4"/>
        <v>0</v>
      </c>
      <c r="Q7" s="53">
        <f t="shared" si="5"/>
        <v>0</v>
      </c>
      <c r="R7" s="5">
        <f t="shared" si="6"/>
        <v>0</v>
      </c>
    </row>
    <row r="8" spans="1:18" x14ac:dyDescent="0.3">
      <c r="A8" s="4">
        <v>7</v>
      </c>
      <c r="B8" s="4">
        <v>1</v>
      </c>
      <c r="C8" s="33" t="str">
        <f>Jaar!C9</f>
        <v>Truus</v>
      </c>
      <c r="D8" s="34" t="str">
        <f>Jaar!D9</f>
        <v xml:space="preserve"> </v>
      </c>
      <c r="E8" s="79" t="str">
        <f>Jaar!E9</f>
        <v>Boogaard</v>
      </c>
      <c r="F8" s="200">
        <v>4</v>
      </c>
      <c r="G8" s="199">
        <v>13</v>
      </c>
      <c r="H8" s="199">
        <v>6</v>
      </c>
      <c r="I8" s="199">
        <v>13</v>
      </c>
      <c r="J8" s="199">
        <v>8</v>
      </c>
      <c r="K8" s="199">
        <v>13</v>
      </c>
      <c r="L8" s="76">
        <f t="shared" si="0"/>
        <v>0</v>
      </c>
      <c r="M8" s="22">
        <f t="shared" si="1"/>
        <v>0</v>
      </c>
      <c r="N8" s="23">
        <f t="shared" si="2"/>
        <v>0</v>
      </c>
      <c r="O8" s="22">
        <f t="shared" si="3"/>
        <v>18</v>
      </c>
      <c r="P8" s="24">
        <f t="shared" si="4"/>
        <v>39</v>
      </c>
      <c r="Q8" s="53">
        <f t="shared" si="5"/>
        <v>0</v>
      </c>
      <c r="R8" s="5">
        <f t="shared" si="6"/>
        <v>-21</v>
      </c>
    </row>
    <row r="9" spans="1:18" x14ac:dyDescent="0.3">
      <c r="A9" s="4">
        <v>8</v>
      </c>
      <c r="B9" s="4"/>
      <c r="C9" s="33" t="str">
        <f>Jaar!C10</f>
        <v>Ank</v>
      </c>
      <c r="D9" s="34" t="str">
        <f>Jaar!D10</f>
        <v xml:space="preserve"> </v>
      </c>
      <c r="E9" s="79" t="str">
        <f>Jaar!E10</f>
        <v>Bouwman</v>
      </c>
      <c r="F9" s="5"/>
      <c r="G9" s="5"/>
      <c r="H9" s="5"/>
      <c r="I9" s="5"/>
      <c r="J9" s="5"/>
      <c r="K9" s="5"/>
      <c r="L9" s="76">
        <f t="shared" si="0"/>
        <v>0</v>
      </c>
      <c r="M9" s="22">
        <f t="shared" si="1"/>
        <v>0</v>
      </c>
      <c r="N9" s="23">
        <f t="shared" si="2"/>
        <v>0</v>
      </c>
      <c r="O9" s="22">
        <f t="shared" si="3"/>
        <v>0</v>
      </c>
      <c r="P9" s="24">
        <f t="shared" si="4"/>
        <v>0</v>
      </c>
      <c r="Q9" s="53">
        <f t="shared" si="5"/>
        <v>0</v>
      </c>
      <c r="R9" s="5">
        <f t="shared" si="6"/>
        <v>0</v>
      </c>
    </row>
    <row r="10" spans="1:18" x14ac:dyDescent="0.3">
      <c r="A10" s="4">
        <v>9</v>
      </c>
      <c r="B10" s="4">
        <v>1</v>
      </c>
      <c r="C10" s="33" t="str">
        <f>Jaar!C11</f>
        <v>Harry</v>
      </c>
      <c r="D10" s="34" t="str">
        <f>Jaar!D11</f>
        <v xml:space="preserve"> </v>
      </c>
      <c r="E10" s="79" t="str">
        <f>Jaar!E11</f>
        <v>Bouwman</v>
      </c>
      <c r="F10" s="194">
        <v>4</v>
      </c>
      <c r="G10" s="194">
        <v>13</v>
      </c>
      <c r="H10" s="194">
        <v>13</v>
      </c>
      <c r="I10" s="194">
        <v>5</v>
      </c>
      <c r="J10" s="194">
        <v>12</v>
      </c>
      <c r="K10" s="194">
        <v>13</v>
      </c>
      <c r="L10" s="76">
        <f t="shared" si="0"/>
        <v>0</v>
      </c>
      <c r="M10" s="22">
        <f t="shared" si="1"/>
        <v>1</v>
      </c>
      <c r="N10" s="23">
        <f t="shared" si="2"/>
        <v>0</v>
      </c>
      <c r="O10" s="22">
        <f t="shared" si="3"/>
        <v>29</v>
      </c>
      <c r="P10" s="24">
        <f t="shared" si="4"/>
        <v>31</v>
      </c>
      <c r="Q10" s="53">
        <f t="shared" si="5"/>
        <v>1</v>
      </c>
      <c r="R10" s="5">
        <f t="shared" si="6"/>
        <v>-2</v>
      </c>
    </row>
    <row r="11" spans="1:18" x14ac:dyDescent="0.3">
      <c r="A11" s="4">
        <v>10</v>
      </c>
      <c r="B11" s="4"/>
      <c r="C11" s="33" t="str">
        <f>Jaar!C12</f>
        <v>Ans</v>
      </c>
      <c r="D11" s="34" t="str">
        <f>Jaar!D12</f>
        <v>van</v>
      </c>
      <c r="E11" s="79" t="str">
        <f>Jaar!E12</f>
        <v>Breukelen</v>
      </c>
      <c r="F11" s="5"/>
      <c r="G11" s="5"/>
      <c r="H11" s="5"/>
      <c r="I11" s="5"/>
      <c r="J11" s="5"/>
      <c r="K11" s="5"/>
      <c r="L11" s="76">
        <f t="shared" si="0"/>
        <v>0</v>
      </c>
      <c r="M11" s="22">
        <f t="shared" si="1"/>
        <v>0</v>
      </c>
      <c r="N11" s="23">
        <f t="shared" si="2"/>
        <v>0</v>
      </c>
      <c r="O11" s="22">
        <f t="shared" si="3"/>
        <v>0</v>
      </c>
      <c r="P11" s="24">
        <f t="shared" si="4"/>
        <v>0</v>
      </c>
      <c r="Q11" s="53">
        <f t="shared" si="5"/>
        <v>0</v>
      </c>
      <c r="R11" s="5">
        <f t="shared" si="6"/>
        <v>0</v>
      </c>
    </row>
    <row r="12" spans="1:18" x14ac:dyDescent="0.3">
      <c r="A12" s="4">
        <v>11</v>
      </c>
      <c r="B12" s="4"/>
      <c r="C12" s="33" t="str">
        <f>Jaar!C13</f>
        <v>Joop</v>
      </c>
      <c r="D12" s="34" t="str">
        <f>Jaar!D13</f>
        <v>van</v>
      </c>
      <c r="E12" s="79" t="str">
        <f>Jaar!E13</f>
        <v>Breukelen</v>
      </c>
      <c r="F12" s="5"/>
      <c r="G12" s="5"/>
      <c r="H12" s="5"/>
      <c r="I12" s="5"/>
      <c r="J12" s="5"/>
      <c r="K12" s="5"/>
      <c r="L12" s="76">
        <f t="shared" si="0"/>
        <v>0</v>
      </c>
      <c r="M12" s="22">
        <f t="shared" si="1"/>
        <v>0</v>
      </c>
      <c r="N12" s="23">
        <f t="shared" si="2"/>
        <v>0</v>
      </c>
      <c r="O12" s="22">
        <f t="shared" si="3"/>
        <v>0</v>
      </c>
      <c r="P12" s="24">
        <f t="shared" si="4"/>
        <v>0</v>
      </c>
      <c r="Q12" s="53">
        <f t="shared" si="5"/>
        <v>0</v>
      </c>
      <c r="R12" s="5">
        <f t="shared" si="6"/>
        <v>0</v>
      </c>
    </row>
    <row r="13" spans="1:18" x14ac:dyDescent="0.3">
      <c r="A13" s="4">
        <v>12</v>
      </c>
      <c r="B13" s="4"/>
      <c r="C13" s="33" t="str">
        <f>Jaar!C14</f>
        <v>Gerrie</v>
      </c>
      <c r="D13" s="34" t="str">
        <f>Jaar!D14</f>
        <v>de</v>
      </c>
      <c r="E13" s="79" t="str">
        <f>Jaar!E14</f>
        <v>Coo</v>
      </c>
      <c r="F13" s="5"/>
      <c r="G13" s="5"/>
      <c r="H13" s="5"/>
      <c r="I13" s="5"/>
      <c r="J13" s="5"/>
      <c r="K13" s="5"/>
      <c r="L13" s="76">
        <f t="shared" si="0"/>
        <v>0</v>
      </c>
      <c r="M13" s="22">
        <f t="shared" si="1"/>
        <v>0</v>
      </c>
      <c r="N13" s="23">
        <f t="shared" si="2"/>
        <v>0</v>
      </c>
      <c r="O13" s="22">
        <f t="shared" si="3"/>
        <v>0</v>
      </c>
      <c r="P13" s="24">
        <f t="shared" si="4"/>
        <v>0</v>
      </c>
      <c r="Q13" s="53">
        <f t="shared" si="5"/>
        <v>0</v>
      </c>
      <c r="R13" s="5">
        <f t="shared" si="6"/>
        <v>0</v>
      </c>
    </row>
    <row r="14" spans="1:18" x14ac:dyDescent="0.3">
      <c r="A14" s="4">
        <v>13</v>
      </c>
      <c r="B14" s="4"/>
      <c r="C14" s="33" t="str">
        <f>Jaar!C15</f>
        <v>Frans</v>
      </c>
      <c r="D14" s="34" t="str">
        <f>Jaar!D15</f>
        <v>de</v>
      </c>
      <c r="E14" s="79" t="str">
        <f>Jaar!E15</f>
        <v>Coo</v>
      </c>
      <c r="F14" s="5"/>
      <c r="G14" s="5"/>
      <c r="H14" s="5"/>
      <c r="I14" s="5"/>
      <c r="J14" s="5"/>
      <c r="K14" s="5"/>
      <c r="L14" s="76">
        <f t="shared" si="0"/>
        <v>0</v>
      </c>
      <c r="M14" s="22">
        <f t="shared" si="1"/>
        <v>0</v>
      </c>
      <c r="N14" s="23">
        <f t="shared" si="2"/>
        <v>0</v>
      </c>
      <c r="O14" s="22">
        <f t="shared" si="3"/>
        <v>0</v>
      </c>
      <c r="P14" s="24">
        <f t="shared" si="4"/>
        <v>0</v>
      </c>
      <c r="Q14" s="53">
        <f t="shared" si="5"/>
        <v>0</v>
      </c>
      <c r="R14" s="5">
        <f t="shared" si="6"/>
        <v>0</v>
      </c>
    </row>
    <row r="15" spans="1:18" x14ac:dyDescent="0.3">
      <c r="A15" s="4">
        <v>14</v>
      </c>
      <c r="B15" s="4"/>
      <c r="C15" s="33" t="str">
        <f>Jaar!C16</f>
        <v>Ko</v>
      </c>
      <c r="D15" s="34" t="str">
        <f>Jaar!D16</f>
        <v>van</v>
      </c>
      <c r="E15" s="79" t="str">
        <f>Jaar!E16</f>
        <v>Duuren</v>
      </c>
      <c r="F15" s="5"/>
      <c r="G15" s="5"/>
      <c r="H15" s="5"/>
      <c r="I15" s="5"/>
      <c r="J15" s="5"/>
      <c r="K15" s="5"/>
      <c r="L15" s="76">
        <f t="shared" si="0"/>
        <v>0</v>
      </c>
      <c r="M15" s="22">
        <f t="shared" si="1"/>
        <v>0</v>
      </c>
      <c r="N15" s="23">
        <f t="shared" si="2"/>
        <v>0</v>
      </c>
      <c r="O15" s="22">
        <f t="shared" si="3"/>
        <v>0</v>
      </c>
      <c r="P15" s="24">
        <f t="shared" si="4"/>
        <v>0</v>
      </c>
      <c r="Q15" s="53">
        <f t="shared" si="5"/>
        <v>0</v>
      </c>
      <c r="R15" s="5">
        <f t="shared" si="6"/>
        <v>0</v>
      </c>
    </row>
    <row r="16" spans="1:18" x14ac:dyDescent="0.3">
      <c r="A16" s="4">
        <v>15</v>
      </c>
      <c r="B16" s="4"/>
      <c r="C16" s="33" t="str">
        <f>Jaar!C17</f>
        <v>Rineke</v>
      </c>
      <c r="D16" s="34" t="str">
        <f>Jaar!D17</f>
        <v xml:space="preserve"> </v>
      </c>
      <c r="E16" s="79" t="str">
        <f>Jaar!E17</f>
        <v>Elsing</v>
      </c>
      <c r="F16" s="21"/>
      <c r="G16" s="21"/>
      <c r="H16" s="21"/>
      <c r="I16" s="21"/>
      <c r="J16" s="21"/>
      <c r="K16" s="21"/>
      <c r="L16" s="76">
        <f t="shared" si="0"/>
        <v>0</v>
      </c>
      <c r="M16" s="22">
        <f t="shared" si="1"/>
        <v>0</v>
      </c>
      <c r="N16" s="23">
        <f t="shared" si="2"/>
        <v>0</v>
      </c>
      <c r="O16" s="22">
        <f t="shared" si="3"/>
        <v>0</v>
      </c>
      <c r="P16" s="24">
        <f t="shared" si="4"/>
        <v>0</v>
      </c>
      <c r="Q16" s="53">
        <f t="shared" si="5"/>
        <v>0</v>
      </c>
      <c r="R16" s="5">
        <f t="shared" si="6"/>
        <v>0</v>
      </c>
    </row>
    <row r="17" spans="1:18" x14ac:dyDescent="0.3">
      <c r="A17" s="4">
        <v>16</v>
      </c>
      <c r="B17" s="4"/>
      <c r="C17" s="33" t="str">
        <f>Jaar!C18</f>
        <v>Gerard</v>
      </c>
      <c r="D17" s="34" t="str">
        <f>Jaar!D18</f>
        <v xml:space="preserve"> </v>
      </c>
      <c r="E17" s="79" t="str">
        <f>Jaar!E18</f>
        <v>Elsing</v>
      </c>
      <c r="F17" s="5"/>
      <c r="G17" s="5"/>
      <c r="H17" s="5"/>
      <c r="I17" s="5"/>
      <c r="J17" s="5"/>
      <c r="K17" s="5"/>
      <c r="L17" s="76">
        <f t="shared" si="0"/>
        <v>0</v>
      </c>
      <c r="M17" s="22">
        <f t="shared" si="1"/>
        <v>0</v>
      </c>
      <c r="N17" s="23">
        <f t="shared" si="2"/>
        <v>0</v>
      </c>
      <c r="O17" s="22">
        <f t="shared" si="3"/>
        <v>0</v>
      </c>
      <c r="P17" s="24">
        <f t="shared" si="4"/>
        <v>0</v>
      </c>
      <c r="Q17" s="53">
        <f t="shared" si="5"/>
        <v>0</v>
      </c>
      <c r="R17" s="5">
        <f t="shared" si="6"/>
        <v>0</v>
      </c>
    </row>
    <row r="18" spans="1:18" x14ac:dyDescent="0.3">
      <c r="A18" s="4">
        <v>17</v>
      </c>
      <c r="B18" s="4">
        <v>1</v>
      </c>
      <c r="C18" s="33" t="str">
        <f>Jaar!C19</f>
        <v>Henk</v>
      </c>
      <c r="D18" s="34" t="str">
        <f>Jaar!D19</f>
        <v xml:space="preserve"> </v>
      </c>
      <c r="E18" s="79" t="str">
        <f>Jaar!E19</f>
        <v>Enserink</v>
      </c>
      <c r="F18" s="176">
        <v>13</v>
      </c>
      <c r="G18" s="176">
        <v>7</v>
      </c>
      <c r="H18" s="176">
        <v>13</v>
      </c>
      <c r="I18" s="176">
        <v>6</v>
      </c>
      <c r="J18" s="176">
        <v>13</v>
      </c>
      <c r="K18" s="176">
        <v>12</v>
      </c>
      <c r="L18" s="76">
        <f t="shared" si="0"/>
        <v>1</v>
      </c>
      <c r="M18" s="22">
        <f t="shared" si="1"/>
        <v>1</v>
      </c>
      <c r="N18" s="23">
        <f t="shared" si="2"/>
        <v>1</v>
      </c>
      <c r="O18" s="22">
        <f t="shared" si="3"/>
        <v>39</v>
      </c>
      <c r="P18" s="24">
        <f t="shared" si="4"/>
        <v>25</v>
      </c>
      <c r="Q18" s="53">
        <f t="shared" si="5"/>
        <v>3</v>
      </c>
      <c r="R18" s="5">
        <f t="shared" si="6"/>
        <v>14</v>
      </c>
    </row>
    <row r="19" spans="1:18" x14ac:dyDescent="0.3">
      <c r="A19" s="4">
        <v>18</v>
      </c>
      <c r="B19" s="4">
        <v>1</v>
      </c>
      <c r="C19" s="33" t="str">
        <f>Jaar!C20</f>
        <v>Geert</v>
      </c>
      <c r="D19" s="34" t="str">
        <f>Jaar!D20</f>
        <v xml:space="preserve"> </v>
      </c>
      <c r="E19" s="79" t="str">
        <f>Jaar!E20</f>
        <v>Eshuis</v>
      </c>
      <c r="F19" s="178">
        <v>13</v>
      </c>
      <c r="G19" s="178">
        <v>4</v>
      </c>
      <c r="H19" s="178">
        <v>9</v>
      </c>
      <c r="I19" s="178">
        <v>13</v>
      </c>
      <c r="J19" s="178">
        <v>13</v>
      </c>
      <c r="K19" s="178">
        <v>4</v>
      </c>
      <c r="L19" s="76">
        <f t="shared" si="0"/>
        <v>1</v>
      </c>
      <c r="M19" s="22">
        <f t="shared" si="1"/>
        <v>0</v>
      </c>
      <c r="N19" s="23">
        <f t="shared" si="2"/>
        <v>1</v>
      </c>
      <c r="O19" s="22">
        <f t="shared" si="3"/>
        <v>35</v>
      </c>
      <c r="P19" s="24">
        <f t="shared" si="4"/>
        <v>21</v>
      </c>
      <c r="Q19" s="53">
        <f t="shared" si="5"/>
        <v>2</v>
      </c>
      <c r="R19" s="5">
        <f t="shared" si="6"/>
        <v>14</v>
      </c>
    </row>
    <row r="20" spans="1:18" x14ac:dyDescent="0.3">
      <c r="A20" s="4">
        <v>19</v>
      </c>
      <c r="B20" s="4">
        <v>1</v>
      </c>
      <c r="C20" s="33" t="str">
        <f>Jaar!C21</f>
        <v>Evert</v>
      </c>
      <c r="D20" s="34" t="str">
        <f>Jaar!D21</f>
        <v xml:space="preserve"> </v>
      </c>
      <c r="E20" s="79" t="str">
        <f>Jaar!E21</f>
        <v>Eversen</v>
      </c>
      <c r="F20" s="201">
        <v>4</v>
      </c>
      <c r="G20" s="201">
        <v>13</v>
      </c>
      <c r="H20" s="201">
        <v>9</v>
      </c>
      <c r="I20" s="201">
        <v>13</v>
      </c>
      <c r="J20" s="201">
        <v>4</v>
      </c>
      <c r="K20" s="201">
        <v>13</v>
      </c>
      <c r="L20" s="76">
        <f t="shared" si="0"/>
        <v>0</v>
      </c>
      <c r="M20" s="22">
        <f t="shared" si="1"/>
        <v>0</v>
      </c>
      <c r="N20" s="23">
        <f t="shared" si="2"/>
        <v>0</v>
      </c>
      <c r="O20" s="22">
        <f t="shared" si="3"/>
        <v>17</v>
      </c>
      <c r="P20" s="24">
        <f t="shared" si="4"/>
        <v>39</v>
      </c>
      <c r="Q20" s="53">
        <f t="shared" si="5"/>
        <v>0</v>
      </c>
      <c r="R20" s="5">
        <f t="shared" si="6"/>
        <v>-22</v>
      </c>
    </row>
    <row r="21" spans="1:18" x14ac:dyDescent="0.3">
      <c r="A21" s="4">
        <v>20</v>
      </c>
      <c r="B21" s="4"/>
      <c r="C21" s="33" t="str">
        <f>Jaar!C22</f>
        <v>Jolanda</v>
      </c>
      <c r="D21" s="34" t="str">
        <f>Jaar!D22</f>
        <v>van</v>
      </c>
      <c r="E21" s="79" t="str">
        <f>Jaar!E22</f>
        <v xml:space="preserve">Groeningen </v>
      </c>
      <c r="F21" s="21"/>
      <c r="G21" s="21"/>
      <c r="H21" s="21"/>
      <c r="I21" s="21"/>
      <c r="J21" s="21"/>
      <c r="K21" s="21"/>
      <c r="L21" s="76">
        <f t="shared" si="0"/>
        <v>0</v>
      </c>
      <c r="M21" s="22">
        <f t="shared" si="1"/>
        <v>0</v>
      </c>
      <c r="N21" s="23">
        <f t="shared" si="2"/>
        <v>0</v>
      </c>
      <c r="O21" s="22">
        <f t="shared" si="3"/>
        <v>0</v>
      </c>
      <c r="P21" s="24">
        <f t="shared" si="4"/>
        <v>0</v>
      </c>
      <c r="Q21" s="53">
        <f t="shared" si="5"/>
        <v>0</v>
      </c>
      <c r="R21" s="5">
        <f t="shared" si="6"/>
        <v>0</v>
      </c>
    </row>
    <row r="22" spans="1:18" x14ac:dyDescent="0.3">
      <c r="A22" s="4">
        <v>21</v>
      </c>
      <c r="B22" s="4"/>
      <c r="C22" s="33" t="str">
        <f>Jaar!C23</f>
        <v>Nel</v>
      </c>
      <c r="D22" s="34" t="str">
        <f>Jaar!D23</f>
        <v>van</v>
      </c>
      <c r="E22" s="79" t="str">
        <f>Jaar!E23</f>
        <v xml:space="preserve">Groeningen </v>
      </c>
      <c r="F22" s="21"/>
      <c r="G22" s="21"/>
      <c r="H22" s="21"/>
      <c r="I22" s="21"/>
      <c r="J22" s="21"/>
      <c r="K22" s="21"/>
      <c r="L22" s="76">
        <f t="shared" si="0"/>
        <v>0</v>
      </c>
      <c r="M22" s="22">
        <f t="shared" si="1"/>
        <v>0</v>
      </c>
      <c r="N22" s="23">
        <f t="shared" si="2"/>
        <v>0</v>
      </c>
      <c r="O22" s="22">
        <f t="shared" si="3"/>
        <v>0</v>
      </c>
      <c r="P22" s="24">
        <f t="shared" si="4"/>
        <v>0</v>
      </c>
      <c r="Q22" s="53">
        <f t="shared" si="5"/>
        <v>0</v>
      </c>
      <c r="R22" s="5">
        <f t="shared" si="6"/>
        <v>0</v>
      </c>
    </row>
    <row r="23" spans="1:18" x14ac:dyDescent="0.3">
      <c r="A23" s="4">
        <v>22</v>
      </c>
      <c r="B23" s="4">
        <v>1</v>
      </c>
      <c r="C23" s="33" t="str">
        <f>Jaar!C24</f>
        <v>Wil</v>
      </c>
      <c r="D23" s="34" t="str">
        <f>Jaar!D24</f>
        <v>de</v>
      </c>
      <c r="E23" s="79" t="str">
        <f>Jaar!E24</f>
        <v>Groot</v>
      </c>
      <c r="F23" s="180">
        <v>13</v>
      </c>
      <c r="G23" s="180">
        <v>4</v>
      </c>
      <c r="H23" s="180">
        <v>13</v>
      </c>
      <c r="I23" s="180">
        <v>6</v>
      </c>
      <c r="J23" s="180">
        <v>8</v>
      </c>
      <c r="K23" s="180">
        <v>13</v>
      </c>
      <c r="L23" s="76">
        <f t="shared" si="0"/>
        <v>1</v>
      </c>
      <c r="M23" s="22">
        <f t="shared" si="1"/>
        <v>1</v>
      </c>
      <c r="N23" s="23">
        <f t="shared" si="2"/>
        <v>0</v>
      </c>
      <c r="O23" s="22">
        <f t="shared" si="3"/>
        <v>34</v>
      </c>
      <c r="P23" s="24">
        <f t="shared" si="4"/>
        <v>23</v>
      </c>
      <c r="Q23" s="53">
        <f t="shared" si="5"/>
        <v>2</v>
      </c>
      <c r="R23" s="5">
        <f t="shared" si="6"/>
        <v>11</v>
      </c>
    </row>
    <row r="24" spans="1:18" x14ac:dyDescent="0.3">
      <c r="A24" s="4">
        <v>23</v>
      </c>
      <c r="B24" s="4"/>
      <c r="C24" s="33" t="str">
        <f>Jaar!C25</f>
        <v>Ruud</v>
      </c>
      <c r="D24" s="34" t="str">
        <f>Jaar!D25</f>
        <v>de</v>
      </c>
      <c r="E24" s="79" t="str">
        <f>Jaar!E25</f>
        <v>Groot</v>
      </c>
      <c r="F24" s="5"/>
      <c r="G24" s="5"/>
      <c r="H24" s="5"/>
      <c r="I24" s="5"/>
      <c r="J24" s="5"/>
      <c r="K24" s="5"/>
      <c r="L24" s="76">
        <f t="shared" si="0"/>
        <v>0</v>
      </c>
      <c r="M24" s="22">
        <f t="shared" si="1"/>
        <v>0</v>
      </c>
      <c r="N24" s="23">
        <f t="shared" si="2"/>
        <v>0</v>
      </c>
      <c r="O24" s="22">
        <f t="shared" si="3"/>
        <v>0</v>
      </c>
      <c r="P24" s="24">
        <f t="shared" si="4"/>
        <v>0</v>
      </c>
      <c r="Q24" s="53">
        <f t="shared" si="5"/>
        <v>0</v>
      </c>
      <c r="R24" s="5">
        <f t="shared" si="6"/>
        <v>0</v>
      </c>
    </row>
    <row r="25" spans="1:18" x14ac:dyDescent="0.3">
      <c r="A25" s="4">
        <v>24</v>
      </c>
      <c r="B25" s="4"/>
      <c r="C25" s="33" t="str">
        <f>Jaar!C26</f>
        <v>Peter</v>
      </c>
      <c r="D25" s="34" t="str">
        <f>Jaar!D26</f>
        <v xml:space="preserve"> </v>
      </c>
      <c r="E25" s="79" t="str">
        <f>Jaar!E26</f>
        <v>Hogervorst</v>
      </c>
      <c r="F25" s="30"/>
      <c r="G25" s="30"/>
      <c r="H25" s="30"/>
      <c r="I25" s="30"/>
      <c r="J25" s="77"/>
      <c r="K25" s="77"/>
      <c r="L25" s="76">
        <f t="shared" si="0"/>
        <v>0</v>
      </c>
      <c r="M25" s="22">
        <f t="shared" si="1"/>
        <v>0</v>
      </c>
      <c r="N25" s="23">
        <f t="shared" si="2"/>
        <v>0</v>
      </c>
      <c r="O25" s="22">
        <f t="shared" si="3"/>
        <v>0</v>
      </c>
      <c r="P25" s="24">
        <f t="shared" si="4"/>
        <v>0</v>
      </c>
      <c r="Q25" s="53">
        <f t="shared" si="5"/>
        <v>0</v>
      </c>
      <c r="R25" s="5">
        <f t="shared" si="6"/>
        <v>0</v>
      </c>
    </row>
    <row r="26" spans="1:18" x14ac:dyDescent="0.3">
      <c r="A26" s="4">
        <v>25</v>
      </c>
      <c r="B26" s="4"/>
      <c r="C26" s="33" t="str">
        <f>Jaar!C27</f>
        <v>Corrie</v>
      </c>
      <c r="D26" s="34" t="str">
        <f>Jaar!D27</f>
        <v>van de</v>
      </c>
      <c r="E26" s="79" t="str">
        <f>Jaar!E27</f>
        <v>Jans-Akker</v>
      </c>
      <c r="F26" s="5"/>
      <c r="G26" s="5"/>
      <c r="H26" s="5"/>
      <c r="I26" s="5"/>
      <c r="J26" s="5"/>
      <c r="K26" s="5"/>
      <c r="L26" s="76">
        <f t="shared" si="0"/>
        <v>0</v>
      </c>
      <c r="M26" s="22">
        <f t="shared" si="1"/>
        <v>0</v>
      </c>
      <c r="N26" s="23">
        <f t="shared" si="2"/>
        <v>0</v>
      </c>
      <c r="O26" s="22">
        <f t="shared" si="3"/>
        <v>0</v>
      </c>
      <c r="P26" s="24">
        <f t="shared" si="4"/>
        <v>0</v>
      </c>
      <c r="Q26" s="53">
        <f t="shared" si="5"/>
        <v>0</v>
      </c>
      <c r="R26" s="5">
        <f t="shared" si="6"/>
        <v>0</v>
      </c>
    </row>
    <row r="27" spans="1:18" x14ac:dyDescent="0.3">
      <c r="A27" s="4">
        <v>26</v>
      </c>
      <c r="B27" s="4"/>
      <c r="C27" s="33" t="str">
        <f>Jaar!C28</f>
        <v>Nel</v>
      </c>
      <c r="D27" s="34" t="str">
        <f>Jaar!D28</f>
        <v>de</v>
      </c>
      <c r="E27" s="79" t="str">
        <f>Jaar!E28</f>
        <v>Jong</v>
      </c>
      <c r="F27" s="5"/>
      <c r="G27" s="5"/>
      <c r="H27" s="5"/>
      <c r="I27" s="5"/>
      <c r="J27" s="5"/>
      <c r="K27" s="5"/>
      <c r="L27" s="76">
        <f t="shared" si="0"/>
        <v>0</v>
      </c>
      <c r="M27" s="22">
        <f t="shared" si="1"/>
        <v>0</v>
      </c>
      <c r="N27" s="23">
        <f t="shared" si="2"/>
        <v>0</v>
      </c>
      <c r="O27" s="22">
        <f t="shared" si="3"/>
        <v>0</v>
      </c>
      <c r="P27" s="24">
        <f t="shared" si="4"/>
        <v>0</v>
      </c>
      <c r="Q27" s="53">
        <f t="shared" si="5"/>
        <v>0</v>
      </c>
      <c r="R27" s="5">
        <f t="shared" si="6"/>
        <v>0</v>
      </c>
    </row>
    <row r="28" spans="1:18" x14ac:dyDescent="0.3">
      <c r="A28" s="4">
        <v>27</v>
      </c>
      <c r="B28" s="4"/>
      <c r="C28" s="33" t="str">
        <f>Jaar!C29</f>
        <v>Daria</v>
      </c>
      <c r="D28" s="34" t="str">
        <f>Jaar!D29</f>
        <v>van</v>
      </c>
      <c r="E28" s="79" t="str">
        <f>Jaar!E29</f>
        <v>Kenna</v>
      </c>
      <c r="F28" s="21"/>
      <c r="G28" s="21"/>
      <c r="H28" s="21"/>
      <c r="I28" s="21"/>
      <c r="J28" s="21"/>
      <c r="K28" s="21"/>
      <c r="L28" s="76">
        <f t="shared" si="0"/>
        <v>0</v>
      </c>
      <c r="M28" s="22">
        <f t="shared" si="1"/>
        <v>0</v>
      </c>
      <c r="N28" s="23">
        <f t="shared" si="2"/>
        <v>0</v>
      </c>
      <c r="O28" s="22">
        <f t="shared" si="3"/>
        <v>0</v>
      </c>
      <c r="P28" s="24">
        <f t="shared" si="4"/>
        <v>0</v>
      </c>
      <c r="Q28" s="53">
        <f t="shared" si="5"/>
        <v>0</v>
      </c>
      <c r="R28" s="5">
        <f t="shared" si="6"/>
        <v>0</v>
      </c>
    </row>
    <row r="29" spans="1:18" x14ac:dyDescent="0.3">
      <c r="A29" s="4">
        <v>28</v>
      </c>
      <c r="B29" s="4"/>
      <c r="C29" s="33" t="str">
        <f>Jaar!C30</f>
        <v>Leis</v>
      </c>
      <c r="D29" s="34" t="str">
        <f>Jaar!D30</f>
        <v xml:space="preserve"> </v>
      </c>
      <c r="E29" s="79" t="str">
        <f>Jaar!E30</f>
        <v>Klein Gebbink</v>
      </c>
      <c r="F29" s="30"/>
      <c r="G29" s="30"/>
      <c r="H29" s="30"/>
      <c r="I29" s="30"/>
      <c r="J29" s="77"/>
      <c r="K29" s="77"/>
      <c r="L29" s="76">
        <f t="shared" si="0"/>
        <v>0</v>
      </c>
      <c r="M29" s="22">
        <f t="shared" si="1"/>
        <v>0</v>
      </c>
      <c r="N29" s="23">
        <f t="shared" si="2"/>
        <v>0</v>
      </c>
      <c r="O29" s="22">
        <f t="shared" si="3"/>
        <v>0</v>
      </c>
      <c r="P29" s="24">
        <f t="shared" si="4"/>
        <v>0</v>
      </c>
      <c r="Q29" s="53">
        <f t="shared" si="5"/>
        <v>0</v>
      </c>
      <c r="R29" s="5">
        <f t="shared" si="6"/>
        <v>0</v>
      </c>
    </row>
    <row r="30" spans="1:18" x14ac:dyDescent="0.3">
      <c r="A30" s="4">
        <v>29</v>
      </c>
      <c r="B30" s="4"/>
      <c r="C30" s="33" t="str">
        <f>Jaar!C31</f>
        <v>Henk</v>
      </c>
      <c r="D30" s="34" t="str">
        <f>Jaar!D31</f>
        <v xml:space="preserve"> </v>
      </c>
      <c r="E30" s="79" t="str">
        <f>Jaar!E31</f>
        <v>Koet</v>
      </c>
      <c r="F30" s="30"/>
      <c r="G30" s="30"/>
      <c r="H30" s="30"/>
      <c r="I30" s="30"/>
      <c r="J30" s="77"/>
      <c r="K30" s="77"/>
      <c r="L30" s="76">
        <f t="shared" si="0"/>
        <v>0</v>
      </c>
      <c r="M30" s="22">
        <f t="shared" si="1"/>
        <v>0</v>
      </c>
      <c r="N30" s="23">
        <f t="shared" si="2"/>
        <v>0</v>
      </c>
      <c r="O30" s="22">
        <f t="shared" si="3"/>
        <v>0</v>
      </c>
      <c r="P30" s="24">
        <f t="shared" si="4"/>
        <v>0</v>
      </c>
      <c r="Q30" s="53">
        <f t="shared" si="5"/>
        <v>0</v>
      </c>
      <c r="R30" s="5">
        <f t="shared" si="6"/>
        <v>0</v>
      </c>
    </row>
    <row r="31" spans="1:18" x14ac:dyDescent="0.3">
      <c r="A31" s="4">
        <v>30</v>
      </c>
      <c r="B31" s="4">
        <v>1</v>
      </c>
      <c r="C31" s="33" t="str">
        <f>Jaar!C32</f>
        <v>Wim</v>
      </c>
      <c r="D31" s="34" t="str">
        <f>Jaar!D32</f>
        <v>van</v>
      </c>
      <c r="E31" s="79" t="str">
        <f>Jaar!E32</f>
        <v>Kouwen</v>
      </c>
      <c r="F31" s="198">
        <v>8</v>
      </c>
      <c r="G31" s="198">
        <v>13</v>
      </c>
      <c r="H31" s="198">
        <v>10</v>
      </c>
      <c r="I31" s="198">
        <v>13</v>
      </c>
      <c r="J31" s="198">
        <v>6</v>
      </c>
      <c r="K31" s="198">
        <v>13</v>
      </c>
      <c r="L31" s="76">
        <f t="shared" si="0"/>
        <v>0</v>
      </c>
      <c r="M31" s="22">
        <f t="shared" si="1"/>
        <v>0</v>
      </c>
      <c r="N31" s="23">
        <f t="shared" si="2"/>
        <v>0</v>
      </c>
      <c r="O31" s="22">
        <f t="shared" si="3"/>
        <v>24</v>
      </c>
      <c r="P31" s="24">
        <f t="shared" si="4"/>
        <v>39</v>
      </c>
      <c r="Q31" s="53">
        <f t="shared" si="5"/>
        <v>0</v>
      </c>
      <c r="R31" s="5">
        <f t="shared" si="6"/>
        <v>-15</v>
      </c>
    </row>
    <row r="32" spans="1:18" x14ac:dyDescent="0.3">
      <c r="A32" s="4">
        <v>31</v>
      </c>
      <c r="B32" s="4"/>
      <c r="C32" s="33" t="str">
        <f>Jaar!C33</f>
        <v>Piet</v>
      </c>
      <c r="D32" s="34" t="str">
        <f>Jaar!D33</f>
        <v>van</v>
      </c>
      <c r="E32" s="79" t="str">
        <f>Jaar!E33</f>
        <v>Laaren</v>
      </c>
      <c r="F32" s="21"/>
      <c r="G32" s="21"/>
      <c r="H32" s="21"/>
      <c r="I32" s="21"/>
      <c r="J32" s="21"/>
      <c r="K32" s="21"/>
      <c r="L32" s="76">
        <f t="shared" si="0"/>
        <v>0</v>
      </c>
      <c r="M32" s="22">
        <f t="shared" si="1"/>
        <v>0</v>
      </c>
      <c r="N32" s="23">
        <f t="shared" si="2"/>
        <v>0</v>
      </c>
      <c r="O32" s="22">
        <f t="shared" si="3"/>
        <v>0</v>
      </c>
      <c r="P32" s="24">
        <f t="shared" si="4"/>
        <v>0</v>
      </c>
      <c r="Q32" s="53">
        <f t="shared" si="5"/>
        <v>0</v>
      </c>
      <c r="R32" s="5">
        <f t="shared" si="6"/>
        <v>0</v>
      </c>
    </row>
    <row r="33" spans="1:18" x14ac:dyDescent="0.3">
      <c r="A33" s="4">
        <v>32</v>
      </c>
      <c r="B33" s="4"/>
      <c r="C33" s="33" t="str">
        <f>Jaar!C34</f>
        <v>Hans</v>
      </c>
      <c r="D33" s="34" t="str">
        <f>Jaar!D34</f>
        <v xml:space="preserve"> </v>
      </c>
      <c r="E33" s="79" t="str">
        <f>Jaar!E34</f>
        <v>Lammerts</v>
      </c>
      <c r="F33" s="30"/>
      <c r="G33" s="30"/>
      <c r="H33" s="30"/>
      <c r="I33" s="30"/>
      <c r="J33" s="77"/>
      <c r="K33" s="77"/>
      <c r="L33" s="76">
        <f t="shared" si="0"/>
        <v>0</v>
      </c>
      <c r="M33" s="22">
        <f t="shared" si="1"/>
        <v>0</v>
      </c>
      <c r="N33" s="23">
        <f t="shared" si="2"/>
        <v>0</v>
      </c>
      <c r="O33" s="22">
        <f t="shared" si="3"/>
        <v>0</v>
      </c>
      <c r="P33" s="24">
        <f t="shared" si="4"/>
        <v>0</v>
      </c>
      <c r="Q33" s="53">
        <f t="shared" si="5"/>
        <v>0</v>
      </c>
      <c r="R33" s="5">
        <f t="shared" si="6"/>
        <v>0</v>
      </c>
    </row>
    <row r="34" spans="1:18" x14ac:dyDescent="0.3">
      <c r="A34" s="4">
        <v>33</v>
      </c>
      <c r="B34" s="4"/>
      <c r="C34" s="33" t="str">
        <f>Jaar!C35</f>
        <v xml:space="preserve">Jan </v>
      </c>
      <c r="D34" s="34" t="str">
        <f>Jaar!D35</f>
        <v>de</v>
      </c>
      <c r="E34" s="79" t="str">
        <f>Jaar!E35</f>
        <v>Lange</v>
      </c>
      <c r="F34" s="30"/>
      <c r="G34" s="30"/>
      <c r="H34" s="30"/>
      <c r="I34" s="30"/>
      <c r="J34" s="77"/>
      <c r="K34" s="77"/>
      <c r="L34" s="76">
        <f t="shared" ref="L34:L65" si="7">IF(F34=13,1,0)</f>
        <v>0</v>
      </c>
      <c r="M34" s="22">
        <f t="shared" ref="M34:M65" si="8">IF(H34=13,1,0)</f>
        <v>0</v>
      </c>
      <c r="N34" s="23">
        <f t="shared" ref="N34:N65" si="9">IF(J34=13,1,0)</f>
        <v>0</v>
      </c>
      <c r="O34" s="22">
        <f t="shared" ref="O34:O65" si="10">F34+H34+J34</f>
        <v>0</v>
      </c>
      <c r="P34" s="24">
        <f t="shared" ref="P34:P65" si="11">G34+I34+K34</f>
        <v>0</v>
      </c>
      <c r="Q34" s="53">
        <f t="shared" ref="Q34:Q65" si="12">SUM(L34:N34)</f>
        <v>0</v>
      </c>
      <c r="R34" s="5">
        <f t="shared" ref="R34:R65" si="13">O34-P34</f>
        <v>0</v>
      </c>
    </row>
    <row r="35" spans="1:18" x14ac:dyDescent="0.3">
      <c r="A35" s="4">
        <v>34</v>
      </c>
      <c r="B35" s="4"/>
      <c r="C35" s="33" t="str">
        <f>Jaar!C36</f>
        <v>An</v>
      </c>
      <c r="D35" s="34" t="str">
        <f>Jaar!D36</f>
        <v xml:space="preserve"> </v>
      </c>
      <c r="E35" s="79" t="str">
        <f>Jaar!E36</f>
        <v>Lijffijt</v>
      </c>
      <c r="F35" s="21"/>
      <c r="G35" s="21"/>
      <c r="H35" s="21"/>
      <c r="I35" s="21"/>
      <c r="J35" s="21"/>
      <c r="K35" s="21"/>
      <c r="L35" s="76">
        <f t="shared" si="7"/>
        <v>0</v>
      </c>
      <c r="M35" s="22">
        <f t="shared" si="8"/>
        <v>0</v>
      </c>
      <c r="N35" s="23">
        <f t="shared" si="9"/>
        <v>0</v>
      </c>
      <c r="O35" s="22">
        <f t="shared" si="10"/>
        <v>0</v>
      </c>
      <c r="P35" s="24">
        <f t="shared" si="11"/>
        <v>0</v>
      </c>
      <c r="Q35" s="53">
        <f t="shared" si="12"/>
        <v>0</v>
      </c>
      <c r="R35" s="5">
        <f t="shared" si="13"/>
        <v>0</v>
      </c>
    </row>
    <row r="36" spans="1:18" x14ac:dyDescent="0.3">
      <c r="A36" s="4">
        <v>35</v>
      </c>
      <c r="B36" s="4"/>
      <c r="C36" s="33" t="str">
        <f>Jaar!C37</f>
        <v>Annie</v>
      </c>
      <c r="D36" s="34" t="str">
        <f>Jaar!D37</f>
        <v>van</v>
      </c>
      <c r="E36" s="79" t="str">
        <f>Jaar!E37</f>
        <v>Mameren</v>
      </c>
      <c r="F36" s="5"/>
      <c r="G36" s="5"/>
      <c r="H36" s="5"/>
      <c r="I36" s="5"/>
      <c r="J36" s="5"/>
      <c r="K36" s="5"/>
      <c r="L36" s="76">
        <f t="shared" si="7"/>
        <v>0</v>
      </c>
      <c r="M36" s="22">
        <f t="shared" si="8"/>
        <v>0</v>
      </c>
      <c r="N36" s="23">
        <f t="shared" si="9"/>
        <v>0</v>
      </c>
      <c r="O36" s="22">
        <f t="shared" si="10"/>
        <v>0</v>
      </c>
      <c r="P36" s="24">
        <f t="shared" si="11"/>
        <v>0</v>
      </c>
      <c r="Q36" s="53">
        <f t="shared" si="12"/>
        <v>0</v>
      </c>
      <c r="R36" s="5">
        <f t="shared" si="13"/>
        <v>0</v>
      </c>
    </row>
    <row r="37" spans="1:18" x14ac:dyDescent="0.3">
      <c r="A37" s="4">
        <v>36</v>
      </c>
      <c r="B37" s="4"/>
      <c r="C37" s="33" t="str">
        <f>Jaar!C38</f>
        <v>Piet</v>
      </c>
      <c r="D37" s="34" t="str">
        <f>Jaar!D38</f>
        <v>van</v>
      </c>
      <c r="E37" s="79" t="str">
        <f>Jaar!E38</f>
        <v>Mameren</v>
      </c>
      <c r="F37" s="21"/>
      <c r="G37" s="21"/>
      <c r="H37" s="21"/>
      <c r="I37" s="21"/>
      <c r="J37" s="21"/>
      <c r="K37" s="21"/>
      <c r="L37" s="76">
        <f t="shared" si="7"/>
        <v>0</v>
      </c>
      <c r="M37" s="22">
        <f t="shared" si="8"/>
        <v>0</v>
      </c>
      <c r="N37" s="23">
        <f t="shared" si="9"/>
        <v>0</v>
      </c>
      <c r="O37" s="22">
        <f t="shared" si="10"/>
        <v>0</v>
      </c>
      <c r="P37" s="24">
        <f t="shared" si="11"/>
        <v>0</v>
      </c>
      <c r="Q37" s="53">
        <f t="shared" si="12"/>
        <v>0</v>
      </c>
      <c r="R37" s="5">
        <f t="shared" si="13"/>
        <v>0</v>
      </c>
    </row>
    <row r="38" spans="1:18" x14ac:dyDescent="0.3">
      <c r="A38" s="4">
        <v>37</v>
      </c>
      <c r="B38" s="4"/>
      <c r="C38" s="33" t="str">
        <f>Jaar!C39</f>
        <v>Louise</v>
      </c>
      <c r="D38" s="34" t="str">
        <f>Jaar!D39</f>
        <v xml:space="preserve"> </v>
      </c>
      <c r="E38" s="79" t="str">
        <f>Jaar!E39</f>
        <v>Mauro</v>
      </c>
      <c r="F38" s="21"/>
      <c r="G38" s="21"/>
      <c r="H38" s="21"/>
      <c r="I38" s="21"/>
      <c r="J38" s="21"/>
      <c r="K38" s="21"/>
      <c r="L38" s="76">
        <f t="shared" si="7"/>
        <v>0</v>
      </c>
      <c r="M38" s="22">
        <f t="shared" si="8"/>
        <v>0</v>
      </c>
      <c r="N38" s="23">
        <f t="shared" si="9"/>
        <v>0</v>
      </c>
      <c r="O38" s="22">
        <f t="shared" si="10"/>
        <v>0</v>
      </c>
      <c r="P38" s="24">
        <f t="shared" si="11"/>
        <v>0</v>
      </c>
      <c r="Q38" s="53">
        <f t="shared" si="12"/>
        <v>0</v>
      </c>
      <c r="R38" s="5">
        <f t="shared" si="13"/>
        <v>0</v>
      </c>
    </row>
    <row r="39" spans="1:18" x14ac:dyDescent="0.3">
      <c r="A39" s="4">
        <v>38</v>
      </c>
      <c r="B39" s="4">
        <v>1</v>
      </c>
      <c r="C39" s="33" t="str">
        <f>Jaar!C40</f>
        <v>Antonio</v>
      </c>
      <c r="D39" s="34" t="str">
        <f>Jaar!D40</f>
        <v xml:space="preserve"> </v>
      </c>
      <c r="E39" s="79" t="str">
        <f>Jaar!E40</f>
        <v>Mauro</v>
      </c>
      <c r="F39" s="185">
        <v>13</v>
      </c>
      <c r="G39" s="185">
        <v>4</v>
      </c>
      <c r="H39" s="185">
        <v>13</v>
      </c>
      <c r="I39" s="185">
        <v>9</v>
      </c>
      <c r="J39" s="185">
        <v>4</v>
      </c>
      <c r="K39" s="185">
        <v>13</v>
      </c>
      <c r="L39" s="76">
        <f t="shared" si="7"/>
        <v>1</v>
      </c>
      <c r="M39" s="22">
        <f t="shared" si="8"/>
        <v>1</v>
      </c>
      <c r="N39" s="23">
        <f t="shared" si="9"/>
        <v>0</v>
      </c>
      <c r="O39" s="22">
        <f t="shared" si="10"/>
        <v>30</v>
      </c>
      <c r="P39" s="24">
        <f t="shared" si="11"/>
        <v>26</v>
      </c>
      <c r="Q39" s="53">
        <f t="shared" si="12"/>
        <v>2</v>
      </c>
      <c r="R39" s="5">
        <f t="shared" si="13"/>
        <v>4</v>
      </c>
    </row>
    <row r="40" spans="1:18" x14ac:dyDescent="0.3">
      <c r="A40" s="4">
        <v>39</v>
      </c>
      <c r="B40" s="4"/>
      <c r="C40" s="33" t="str">
        <f>Jaar!C41</f>
        <v>Henk</v>
      </c>
      <c r="D40" s="34" t="str">
        <f>Jaar!D41</f>
        <v xml:space="preserve"> </v>
      </c>
      <c r="E40" s="79" t="str">
        <f>Jaar!E41</f>
        <v>Mijnster</v>
      </c>
      <c r="F40" s="30"/>
      <c r="G40" s="30"/>
      <c r="H40" s="30"/>
      <c r="I40" s="30"/>
      <c r="J40" s="30"/>
      <c r="K40" s="30"/>
      <c r="L40" s="76">
        <f t="shared" si="7"/>
        <v>0</v>
      </c>
      <c r="M40" s="22">
        <f t="shared" si="8"/>
        <v>0</v>
      </c>
      <c r="N40" s="23">
        <f t="shared" si="9"/>
        <v>0</v>
      </c>
      <c r="O40" s="22">
        <f t="shared" si="10"/>
        <v>0</v>
      </c>
      <c r="P40" s="24">
        <f t="shared" si="11"/>
        <v>0</v>
      </c>
      <c r="Q40" s="53">
        <f t="shared" si="12"/>
        <v>0</v>
      </c>
      <c r="R40" s="5">
        <f t="shared" si="13"/>
        <v>0</v>
      </c>
    </row>
    <row r="41" spans="1:18" x14ac:dyDescent="0.3">
      <c r="A41" s="4">
        <v>40</v>
      </c>
      <c r="B41" s="4"/>
      <c r="C41" s="33" t="str">
        <f>Jaar!C42</f>
        <v>Hennie</v>
      </c>
      <c r="D41" s="34" t="str">
        <f>Jaar!D42</f>
        <v xml:space="preserve"> </v>
      </c>
      <c r="E41" s="79" t="str">
        <f>Jaar!E42</f>
        <v>Mulder</v>
      </c>
      <c r="F41" s="21"/>
      <c r="G41" s="21"/>
      <c r="H41" s="21"/>
      <c r="I41" s="21"/>
      <c r="J41" s="21"/>
      <c r="K41" s="21"/>
      <c r="L41" s="76">
        <f t="shared" si="7"/>
        <v>0</v>
      </c>
      <c r="M41" s="22">
        <f t="shared" si="8"/>
        <v>0</v>
      </c>
      <c r="N41" s="23">
        <f t="shared" si="9"/>
        <v>0</v>
      </c>
      <c r="O41" s="22">
        <f t="shared" si="10"/>
        <v>0</v>
      </c>
      <c r="P41" s="24">
        <f t="shared" si="11"/>
        <v>0</v>
      </c>
      <c r="Q41" s="53">
        <f t="shared" si="12"/>
        <v>0</v>
      </c>
      <c r="R41" s="5">
        <f t="shared" si="13"/>
        <v>0</v>
      </c>
    </row>
    <row r="42" spans="1:18" x14ac:dyDescent="0.3">
      <c r="A42" s="4">
        <v>41</v>
      </c>
      <c r="B42" s="4"/>
      <c r="C42" s="33" t="str">
        <f>Jaar!C43</f>
        <v>Jos</v>
      </c>
      <c r="D42" s="34" t="str">
        <f>Jaar!D43</f>
        <v>van</v>
      </c>
      <c r="E42" s="79" t="str">
        <f>Jaar!E43</f>
        <v>Oostrum</v>
      </c>
      <c r="F42" s="5"/>
      <c r="G42" s="5"/>
      <c r="H42" s="5"/>
      <c r="I42" s="5"/>
      <c r="J42" s="5"/>
      <c r="K42" s="5"/>
      <c r="L42" s="76">
        <f t="shared" si="7"/>
        <v>0</v>
      </c>
      <c r="M42" s="22">
        <f t="shared" si="8"/>
        <v>0</v>
      </c>
      <c r="N42" s="23">
        <f t="shared" si="9"/>
        <v>0</v>
      </c>
      <c r="O42" s="22">
        <f t="shared" si="10"/>
        <v>0</v>
      </c>
      <c r="P42" s="24">
        <f t="shared" si="11"/>
        <v>0</v>
      </c>
      <c r="Q42" s="53">
        <f t="shared" si="12"/>
        <v>0</v>
      </c>
      <c r="R42" s="5">
        <f t="shared" si="13"/>
        <v>0</v>
      </c>
    </row>
    <row r="43" spans="1:18" x14ac:dyDescent="0.3">
      <c r="A43" s="4">
        <v>42</v>
      </c>
      <c r="B43" s="4"/>
      <c r="C43" s="33" t="str">
        <f>Jaar!C44</f>
        <v>Ine</v>
      </c>
      <c r="D43" s="34" t="str">
        <f>Jaar!D44</f>
        <v xml:space="preserve"> </v>
      </c>
      <c r="E43" s="79" t="str">
        <f>Jaar!E44</f>
        <v>Poelwijk</v>
      </c>
      <c r="F43" s="5"/>
      <c r="G43" s="5"/>
      <c r="H43" s="5"/>
      <c r="I43" s="5"/>
      <c r="J43" s="5"/>
      <c r="K43" s="5"/>
      <c r="L43" s="76">
        <f t="shared" si="7"/>
        <v>0</v>
      </c>
      <c r="M43" s="22">
        <f t="shared" si="8"/>
        <v>0</v>
      </c>
      <c r="N43" s="23">
        <f t="shared" si="9"/>
        <v>0</v>
      </c>
      <c r="O43" s="22">
        <f t="shared" si="10"/>
        <v>0</v>
      </c>
      <c r="P43" s="24">
        <f t="shared" si="11"/>
        <v>0</v>
      </c>
      <c r="Q43" s="53">
        <f t="shared" si="12"/>
        <v>0</v>
      </c>
      <c r="R43" s="5">
        <f t="shared" si="13"/>
        <v>0</v>
      </c>
    </row>
    <row r="44" spans="1:18" x14ac:dyDescent="0.3">
      <c r="A44" s="4">
        <v>43</v>
      </c>
      <c r="B44" s="4">
        <v>1</v>
      </c>
      <c r="C44" s="33" t="str">
        <f>Jaar!C45</f>
        <v>Mieke</v>
      </c>
      <c r="D44" s="34" t="str">
        <f>Jaar!D45</f>
        <v xml:space="preserve"> </v>
      </c>
      <c r="E44" s="79" t="str">
        <f>Jaar!E45</f>
        <v>Ravenzwaay</v>
      </c>
      <c r="F44" s="190">
        <v>13</v>
      </c>
      <c r="G44" s="190">
        <v>5</v>
      </c>
      <c r="H44" s="190">
        <v>9</v>
      </c>
      <c r="I44" s="190">
        <v>13</v>
      </c>
      <c r="J44" s="190">
        <v>12</v>
      </c>
      <c r="K44" s="190">
        <v>13</v>
      </c>
      <c r="L44" s="76">
        <f t="shared" si="7"/>
        <v>1</v>
      </c>
      <c r="M44" s="22">
        <f t="shared" si="8"/>
        <v>0</v>
      </c>
      <c r="N44" s="23">
        <f t="shared" si="9"/>
        <v>0</v>
      </c>
      <c r="O44" s="22">
        <f t="shared" si="10"/>
        <v>34</v>
      </c>
      <c r="P44" s="24">
        <f t="shared" si="11"/>
        <v>31</v>
      </c>
      <c r="Q44" s="53">
        <f t="shared" si="12"/>
        <v>1</v>
      </c>
      <c r="R44" s="5">
        <f t="shared" si="13"/>
        <v>3</v>
      </c>
    </row>
    <row r="45" spans="1:18" x14ac:dyDescent="0.3">
      <c r="A45" s="4">
        <v>44</v>
      </c>
      <c r="B45" s="4"/>
      <c r="C45" s="33" t="str">
        <f>Jaar!C46</f>
        <v>Tine</v>
      </c>
      <c r="D45" s="34" t="str">
        <f>Jaar!D46</f>
        <v>van</v>
      </c>
      <c r="E45" s="79" t="str">
        <f>Jaar!E46</f>
        <v>Ree</v>
      </c>
      <c r="F45" s="30"/>
      <c r="G45" s="30"/>
      <c r="H45" s="30"/>
      <c r="I45" s="30"/>
      <c r="J45" s="30"/>
      <c r="K45" s="30"/>
      <c r="L45" s="76">
        <f t="shared" si="7"/>
        <v>0</v>
      </c>
      <c r="M45" s="22">
        <f t="shared" si="8"/>
        <v>0</v>
      </c>
      <c r="N45" s="23">
        <f t="shared" si="9"/>
        <v>0</v>
      </c>
      <c r="O45" s="22">
        <f t="shared" si="10"/>
        <v>0</v>
      </c>
      <c r="P45" s="24">
        <f t="shared" si="11"/>
        <v>0</v>
      </c>
      <c r="Q45" s="53">
        <f t="shared" si="12"/>
        <v>0</v>
      </c>
      <c r="R45" s="5">
        <f t="shared" si="13"/>
        <v>0</v>
      </c>
    </row>
    <row r="46" spans="1:18" x14ac:dyDescent="0.3">
      <c r="A46" s="4">
        <v>45</v>
      </c>
      <c r="B46" s="4">
        <v>1</v>
      </c>
      <c r="C46" s="33" t="str">
        <f>Jaar!C47</f>
        <v>Ronald</v>
      </c>
      <c r="D46" s="34" t="str">
        <f>Jaar!D47</f>
        <v>van</v>
      </c>
      <c r="E46" s="79" t="str">
        <f>Jaar!E47</f>
        <v>Ree</v>
      </c>
      <c r="F46" s="192">
        <v>7</v>
      </c>
      <c r="G46" s="191">
        <v>13</v>
      </c>
      <c r="H46" s="191">
        <v>13</v>
      </c>
      <c r="I46" s="191">
        <v>6</v>
      </c>
      <c r="J46" s="191">
        <v>12</v>
      </c>
      <c r="K46" s="191">
        <v>13</v>
      </c>
      <c r="L46" s="76">
        <f t="shared" si="7"/>
        <v>0</v>
      </c>
      <c r="M46" s="22">
        <f t="shared" si="8"/>
        <v>1</v>
      </c>
      <c r="N46" s="23">
        <f t="shared" si="9"/>
        <v>0</v>
      </c>
      <c r="O46" s="22">
        <f t="shared" si="10"/>
        <v>32</v>
      </c>
      <c r="P46" s="24">
        <f t="shared" si="11"/>
        <v>32</v>
      </c>
      <c r="Q46" s="53">
        <f t="shared" si="12"/>
        <v>1</v>
      </c>
      <c r="R46" s="5">
        <f t="shared" si="13"/>
        <v>0</v>
      </c>
    </row>
    <row r="47" spans="1:18" x14ac:dyDescent="0.3">
      <c r="A47" s="4">
        <v>46</v>
      </c>
      <c r="B47" s="4">
        <v>1</v>
      </c>
      <c r="C47" s="33" t="str">
        <f>Jaar!C48</f>
        <v>Gerrit</v>
      </c>
      <c r="D47" s="34" t="str">
        <f>Jaar!D48</f>
        <v xml:space="preserve"> </v>
      </c>
      <c r="E47" s="79" t="str">
        <f>Jaar!E48</f>
        <v>Reinders</v>
      </c>
      <c r="F47" s="182">
        <v>13</v>
      </c>
      <c r="G47" s="181">
        <v>8</v>
      </c>
      <c r="H47" s="181">
        <v>10</v>
      </c>
      <c r="I47" s="181">
        <v>13</v>
      </c>
      <c r="J47" s="181">
        <v>13</v>
      </c>
      <c r="K47" s="181">
        <v>6</v>
      </c>
      <c r="L47" s="76">
        <f t="shared" si="7"/>
        <v>1</v>
      </c>
      <c r="M47" s="22">
        <f t="shared" si="8"/>
        <v>0</v>
      </c>
      <c r="N47" s="23">
        <f t="shared" si="9"/>
        <v>1</v>
      </c>
      <c r="O47" s="22">
        <f t="shared" si="10"/>
        <v>36</v>
      </c>
      <c r="P47" s="24">
        <f t="shared" si="11"/>
        <v>27</v>
      </c>
      <c r="Q47" s="53">
        <f t="shared" si="12"/>
        <v>2</v>
      </c>
      <c r="R47" s="5">
        <f t="shared" si="13"/>
        <v>9</v>
      </c>
    </row>
    <row r="48" spans="1:18" x14ac:dyDescent="0.3">
      <c r="A48" s="4">
        <v>47</v>
      </c>
      <c r="B48" s="4"/>
      <c r="C48" s="33" t="str">
        <f>Jaar!C49</f>
        <v>Louis</v>
      </c>
      <c r="D48" s="34" t="str">
        <f>Jaar!D49</f>
        <v>de</v>
      </c>
      <c r="E48" s="79" t="str">
        <f>Jaar!E49</f>
        <v>Rijk</v>
      </c>
      <c r="F48" s="30"/>
      <c r="G48" s="30"/>
      <c r="H48" s="30"/>
      <c r="I48" s="30"/>
      <c r="J48" s="30"/>
      <c r="K48" s="30"/>
      <c r="L48" s="76">
        <f t="shared" si="7"/>
        <v>0</v>
      </c>
      <c r="M48" s="22">
        <f t="shared" si="8"/>
        <v>0</v>
      </c>
      <c r="N48" s="23">
        <f t="shared" si="9"/>
        <v>0</v>
      </c>
      <c r="O48" s="22">
        <f t="shared" si="10"/>
        <v>0</v>
      </c>
      <c r="P48" s="24">
        <f t="shared" si="11"/>
        <v>0</v>
      </c>
      <c r="Q48" s="53">
        <f t="shared" si="12"/>
        <v>0</v>
      </c>
      <c r="R48" s="5">
        <f t="shared" si="13"/>
        <v>0</v>
      </c>
    </row>
    <row r="49" spans="1:18" x14ac:dyDescent="0.3">
      <c r="A49" s="4">
        <v>48</v>
      </c>
      <c r="B49" s="4"/>
      <c r="C49" s="33" t="str">
        <f>Jaar!C50</f>
        <v>Bets</v>
      </c>
      <c r="D49" s="34" t="str">
        <f>Jaar!D50</f>
        <v xml:space="preserve"> </v>
      </c>
      <c r="E49" s="79" t="str">
        <f>Jaar!E50</f>
        <v>Romijn</v>
      </c>
      <c r="F49" s="30"/>
      <c r="G49" s="30"/>
      <c r="H49" s="30"/>
      <c r="I49" s="30"/>
      <c r="J49" s="77"/>
      <c r="K49" s="77"/>
      <c r="L49" s="76">
        <f t="shared" si="7"/>
        <v>0</v>
      </c>
      <c r="M49" s="22">
        <f t="shared" si="8"/>
        <v>0</v>
      </c>
      <c r="N49" s="23">
        <f t="shared" si="9"/>
        <v>0</v>
      </c>
      <c r="O49" s="22">
        <f t="shared" si="10"/>
        <v>0</v>
      </c>
      <c r="P49" s="24">
        <f t="shared" si="11"/>
        <v>0</v>
      </c>
      <c r="Q49" s="53">
        <f t="shared" si="12"/>
        <v>0</v>
      </c>
      <c r="R49" s="5">
        <f t="shared" si="13"/>
        <v>0</v>
      </c>
    </row>
    <row r="50" spans="1:18" x14ac:dyDescent="0.3">
      <c r="A50" s="4">
        <v>49</v>
      </c>
      <c r="B50" s="4">
        <v>1</v>
      </c>
      <c r="C50" s="33" t="str">
        <f>Jaar!C51</f>
        <v>Wim</v>
      </c>
      <c r="D50" s="34" t="str">
        <f>Jaar!D51</f>
        <v xml:space="preserve"> </v>
      </c>
      <c r="E50" s="79" t="str">
        <f>Jaar!E51</f>
        <v>Rooseman</v>
      </c>
      <c r="F50" s="193">
        <v>13</v>
      </c>
      <c r="G50" s="193">
        <v>4</v>
      </c>
      <c r="H50" s="193">
        <v>5</v>
      </c>
      <c r="I50" s="193">
        <v>13</v>
      </c>
      <c r="J50" s="193">
        <v>12</v>
      </c>
      <c r="K50" s="193">
        <v>13</v>
      </c>
      <c r="L50" s="76">
        <f t="shared" si="7"/>
        <v>1</v>
      </c>
      <c r="M50" s="22">
        <f t="shared" si="8"/>
        <v>0</v>
      </c>
      <c r="N50" s="23">
        <f t="shared" si="9"/>
        <v>0</v>
      </c>
      <c r="O50" s="22">
        <f t="shared" si="10"/>
        <v>30</v>
      </c>
      <c r="P50" s="24">
        <f t="shared" si="11"/>
        <v>30</v>
      </c>
      <c r="Q50" s="53">
        <f t="shared" si="12"/>
        <v>1</v>
      </c>
      <c r="R50" s="5">
        <f t="shared" si="13"/>
        <v>0</v>
      </c>
    </row>
    <row r="51" spans="1:18" x14ac:dyDescent="0.3">
      <c r="A51" s="4">
        <v>50</v>
      </c>
      <c r="B51" s="4"/>
      <c r="C51" s="33" t="str">
        <f>Jaar!C52</f>
        <v>Annemieke</v>
      </c>
      <c r="D51" s="34" t="str">
        <f>Jaar!D52</f>
        <v xml:space="preserve"> </v>
      </c>
      <c r="E51" s="79" t="str">
        <f>Jaar!E52</f>
        <v>Rothuizen</v>
      </c>
      <c r="F51" s="30"/>
      <c r="G51" s="30"/>
      <c r="H51" s="30"/>
      <c r="I51" s="30"/>
      <c r="J51" s="30"/>
      <c r="K51" s="30"/>
      <c r="L51" s="76">
        <f t="shared" si="7"/>
        <v>0</v>
      </c>
      <c r="M51" s="22">
        <f t="shared" si="8"/>
        <v>0</v>
      </c>
      <c r="N51" s="23">
        <f t="shared" si="9"/>
        <v>0</v>
      </c>
      <c r="O51" s="22">
        <f t="shared" si="10"/>
        <v>0</v>
      </c>
      <c r="P51" s="24">
        <f t="shared" si="11"/>
        <v>0</v>
      </c>
      <c r="Q51" s="53">
        <f t="shared" si="12"/>
        <v>0</v>
      </c>
      <c r="R51" s="5">
        <f t="shared" si="13"/>
        <v>0</v>
      </c>
    </row>
    <row r="52" spans="1:18" x14ac:dyDescent="0.3">
      <c r="A52" s="4">
        <v>51</v>
      </c>
      <c r="B52" s="4">
        <v>1</v>
      </c>
      <c r="C52" s="33" t="str">
        <f>Jaar!C53</f>
        <v>Henk</v>
      </c>
      <c r="D52" s="34" t="str">
        <f>Jaar!D53</f>
        <v xml:space="preserve"> </v>
      </c>
      <c r="E52" s="79" t="str">
        <f>Jaar!E53</f>
        <v>Smit</v>
      </c>
      <c r="F52" s="195">
        <v>5</v>
      </c>
      <c r="G52" s="195">
        <v>13</v>
      </c>
      <c r="H52" s="195">
        <v>13</v>
      </c>
      <c r="I52" s="195">
        <v>9</v>
      </c>
      <c r="J52" s="195">
        <v>12</v>
      </c>
      <c r="K52" s="195">
        <v>13</v>
      </c>
      <c r="L52" s="76">
        <f t="shared" si="7"/>
        <v>0</v>
      </c>
      <c r="M52" s="22">
        <f t="shared" si="8"/>
        <v>1</v>
      </c>
      <c r="N52" s="23">
        <f t="shared" si="9"/>
        <v>0</v>
      </c>
      <c r="O52" s="22">
        <f t="shared" si="10"/>
        <v>30</v>
      </c>
      <c r="P52" s="24">
        <f t="shared" si="11"/>
        <v>35</v>
      </c>
      <c r="Q52" s="53">
        <f t="shared" si="12"/>
        <v>1</v>
      </c>
      <c r="R52" s="5">
        <f t="shared" si="13"/>
        <v>-5</v>
      </c>
    </row>
    <row r="53" spans="1:18" x14ac:dyDescent="0.3">
      <c r="A53" s="4">
        <v>52</v>
      </c>
      <c r="B53" s="4"/>
      <c r="C53" s="33" t="str">
        <f>Jaar!C54</f>
        <v>Gerda</v>
      </c>
      <c r="D53" s="34" t="str">
        <f>Jaar!D54</f>
        <v xml:space="preserve"> </v>
      </c>
      <c r="E53" s="79" t="str">
        <f>Jaar!E54</f>
        <v>Suurmond</v>
      </c>
      <c r="F53" s="30"/>
      <c r="G53" s="30"/>
      <c r="H53" s="30"/>
      <c r="I53" s="30"/>
      <c r="J53" s="30"/>
      <c r="K53" s="30"/>
      <c r="L53" s="76">
        <f t="shared" si="7"/>
        <v>0</v>
      </c>
      <c r="M53" s="22">
        <f t="shared" si="8"/>
        <v>0</v>
      </c>
      <c r="N53" s="23">
        <f t="shared" si="9"/>
        <v>0</v>
      </c>
      <c r="O53" s="22">
        <f t="shared" si="10"/>
        <v>0</v>
      </c>
      <c r="P53" s="24">
        <f t="shared" si="11"/>
        <v>0</v>
      </c>
      <c r="Q53" s="53">
        <f t="shared" si="12"/>
        <v>0</v>
      </c>
      <c r="R53" s="5">
        <f t="shared" si="13"/>
        <v>0</v>
      </c>
    </row>
    <row r="54" spans="1:18" x14ac:dyDescent="0.3">
      <c r="A54" s="4">
        <v>53</v>
      </c>
      <c r="B54" s="4">
        <v>1</v>
      </c>
      <c r="C54" s="33" t="str">
        <f>Jaar!C55</f>
        <v>Co</v>
      </c>
      <c r="D54" s="34" t="str">
        <f>Jaar!D55</f>
        <v xml:space="preserve"> </v>
      </c>
      <c r="E54" s="79" t="str">
        <f>Jaar!E55</f>
        <v>Suurmond</v>
      </c>
      <c r="F54" s="186">
        <v>4</v>
      </c>
      <c r="G54" s="186">
        <v>13</v>
      </c>
      <c r="H54" s="186">
        <v>13</v>
      </c>
      <c r="I54" s="186">
        <v>9</v>
      </c>
      <c r="J54" s="186">
        <v>13</v>
      </c>
      <c r="K54" s="186">
        <v>4</v>
      </c>
      <c r="L54" s="76">
        <f t="shared" si="7"/>
        <v>0</v>
      </c>
      <c r="M54" s="22">
        <f t="shared" si="8"/>
        <v>1</v>
      </c>
      <c r="N54" s="23">
        <f t="shared" si="9"/>
        <v>1</v>
      </c>
      <c r="O54" s="22">
        <f t="shared" si="10"/>
        <v>30</v>
      </c>
      <c r="P54" s="24">
        <f t="shared" si="11"/>
        <v>26</v>
      </c>
      <c r="Q54" s="53">
        <f t="shared" si="12"/>
        <v>2</v>
      </c>
      <c r="R54" s="5">
        <f t="shared" si="13"/>
        <v>4</v>
      </c>
    </row>
    <row r="55" spans="1:18" x14ac:dyDescent="0.3">
      <c r="A55" s="4">
        <v>54</v>
      </c>
      <c r="B55" s="4"/>
      <c r="C55" s="33" t="str">
        <f>Jaar!C56</f>
        <v>Nel</v>
      </c>
      <c r="D55" s="34" t="str">
        <f>Jaar!D56</f>
        <v xml:space="preserve"> </v>
      </c>
      <c r="E55" s="79" t="str">
        <f>Jaar!E56</f>
        <v>Terpstra</v>
      </c>
      <c r="F55" s="30"/>
      <c r="G55" s="30"/>
      <c r="H55" s="30"/>
      <c r="I55" s="30"/>
      <c r="J55" s="30"/>
      <c r="K55" s="30"/>
      <c r="L55" s="76">
        <f t="shared" si="7"/>
        <v>0</v>
      </c>
      <c r="M55" s="22">
        <f t="shared" si="8"/>
        <v>0</v>
      </c>
      <c r="N55" s="23">
        <f t="shared" si="9"/>
        <v>0</v>
      </c>
      <c r="O55" s="22">
        <f t="shared" si="10"/>
        <v>0</v>
      </c>
      <c r="P55" s="24">
        <f t="shared" si="11"/>
        <v>0</v>
      </c>
      <c r="Q55" s="53">
        <f t="shared" si="12"/>
        <v>0</v>
      </c>
      <c r="R55" s="5">
        <f t="shared" si="13"/>
        <v>0</v>
      </c>
    </row>
    <row r="56" spans="1:18" x14ac:dyDescent="0.3">
      <c r="A56" s="4">
        <v>55</v>
      </c>
      <c r="B56" s="4">
        <v>1</v>
      </c>
      <c r="C56" s="33" t="str">
        <f>Jaar!C57</f>
        <v>James</v>
      </c>
      <c r="D56" s="34" t="str">
        <f>Jaar!D57</f>
        <v xml:space="preserve"> </v>
      </c>
      <c r="E56" s="79" t="str">
        <f>Jaar!E57</f>
        <v>Tji</v>
      </c>
      <c r="F56" s="196">
        <v>7</v>
      </c>
      <c r="G56" s="196">
        <v>13</v>
      </c>
      <c r="H56" s="196">
        <v>6</v>
      </c>
      <c r="I56" s="196">
        <v>13</v>
      </c>
      <c r="J56" s="196">
        <v>13</v>
      </c>
      <c r="K56" s="196">
        <v>12</v>
      </c>
      <c r="L56" s="76">
        <f t="shared" si="7"/>
        <v>0</v>
      </c>
      <c r="M56" s="22">
        <f t="shared" si="8"/>
        <v>0</v>
      </c>
      <c r="N56" s="23">
        <f t="shared" si="9"/>
        <v>1</v>
      </c>
      <c r="O56" s="22">
        <f t="shared" si="10"/>
        <v>26</v>
      </c>
      <c r="P56" s="24">
        <f t="shared" si="11"/>
        <v>38</v>
      </c>
      <c r="Q56" s="53">
        <f t="shared" si="12"/>
        <v>1</v>
      </c>
      <c r="R56" s="5">
        <f t="shared" si="13"/>
        <v>-12</v>
      </c>
    </row>
    <row r="57" spans="1:18" x14ac:dyDescent="0.3">
      <c r="A57" s="4">
        <v>56</v>
      </c>
      <c r="B57" s="4"/>
      <c r="C57" s="33" t="str">
        <f>Jaar!C58</f>
        <v>Ton</v>
      </c>
      <c r="D57" s="34" t="str">
        <f>Jaar!D58</f>
        <v>van</v>
      </c>
      <c r="E57" s="79" t="str">
        <f>Jaar!E58</f>
        <v>Tuijl</v>
      </c>
      <c r="F57" s="30"/>
      <c r="G57" s="30"/>
      <c r="H57" s="30"/>
      <c r="I57" s="30"/>
      <c r="J57" s="30"/>
      <c r="K57" s="30"/>
      <c r="L57" s="76">
        <f t="shared" si="7"/>
        <v>0</v>
      </c>
      <c r="M57" s="22">
        <f t="shared" si="8"/>
        <v>0</v>
      </c>
      <c r="N57" s="23">
        <f t="shared" si="9"/>
        <v>0</v>
      </c>
      <c r="O57" s="22">
        <f t="shared" si="10"/>
        <v>0</v>
      </c>
      <c r="P57" s="24">
        <f t="shared" si="11"/>
        <v>0</v>
      </c>
      <c r="Q57" s="53">
        <f t="shared" si="12"/>
        <v>0</v>
      </c>
      <c r="R57" s="5">
        <f t="shared" si="13"/>
        <v>0</v>
      </c>
    </row>
    <row r="58" spans="1:18" x14ac:dyDescent="0.3">
      <c r="A58" s="4">
        <v>57</v>
      </c>
      <c r="B58" s="4">
        <v>1</v>
      </c>
      <c r="C58" s="33" t="str">
        <f>Jaar!C59</f>
        <v>Corrien</v>
      </c>
      <c r="D58" s="34" t="str">
        <f>Jaar!D59</f>
        <v xml:space="preserve"> </v>
      </c>
      <c r="E58" s="79" t="str">
        <f>Jaar!E59</f>
        <v>Uiterwaal</v>
      </c>
      <c r="F58" s="179">
        <v>13</v>
      </c>
      <c r="G58" s="179">
        <v>7</v>
      </c>
      <c r="H58" s="179">
        <v>13</v>
      </c>
      <c r="I58" s="179">
        <v>6</v>
      </c>
      <c r="J58" s="179">
        <v>12</v>
      </c>
      <c r="K58" s="179">
        <v>13</v>
      </c>
      <c r="L58" s="76">
        <f t="shared" si="7"/>
        <v>1</v>
      </c>
      <c r="M58" s="22">
        <f t="shared" si="8"/>
        <v>1</v>
      </c>
      <c r="N58" s="23">
        <f t="shared" si="9"/>
        <v>0</v>
      </c>
      <c r="O58" s="22">
        <f t="shared" si="10"/>
        <v>38</v>
      </c>
      <c r="P58" s="24">
        <f t="shared" si="11"/>
        <v>26</v>
      </c>
      <c r="Q58" s="53">
        <f t="shared" si="12"/>
        <v>2</v>
      </c>
      <c r="R58" s="5">
        <f t="shared" si="13"/>
        <v>12</v>
      </c>
    </row>
    <row r="59" spans="1:18" x14ac:dyDescent="0.3">
      <c r="A59" s="4">
        <v>58</v>
      </c>
      <c r="B59" s="4"/>
      <c r="C59" s="33" t="str">
        <f>Jaar!C60</f>
        <v>Nico</v>
      </c>
      <c r="D59" s="34" t="str">
        <f>Jaar!D60</f>
        <v xml:space="preserve"> </v>
      </c>
      <c r="E59" s="79" t="str">
        <f>Jaar!E60</f>
        <v>Uiterwaal</v>
      </c>
      <c r="F59" s="30"/>
      <c r="G59" s="30"/>
      <c r="H59" s="30"/>
      <c r="I59" s="30"/>
      <c r="J59" s="30"/>
      <c r="K59" s="30"/>
      <c r="L59" s="76">
        <f t="shared" si="7"/>
        <v>0</v>
      </c>
      <c r="M59" s="22">
        <f t="shared" si="8"/>
        <v>0</v>
      </c>
      <c r="N59" s="23">
        <f t="shared" si="9"/>
        <v>0</v>
      </c>
      <c r="O59" s="22">
        <f t="shared" si="10"/>
        <v>0</v>
      </c>
      <c r="P59" s="24">
        <f t="shared" si="11"/>
        <v>0</v>
      </c>
      <c r="Q59" s="53">
        <f t="shared" si="12"/>
        <v>0</v>
      </c>
      <c r="R59" s="5">
        <f t="shared" si="13"/>
        <v>0</v>
      </c>
    </row>
    <row r="60" spans="1:18" x14ac:dyDescent="0.3">
      <c r="A60" s="4">
        <v>59</v>
      </c>
      <c r="B60" s="4"/>
      <c r="C60" s="33" t="str">
        <f>Jaar!C61</f>
        <v>Rob</v>
      </c>
      <c r="D60" s="34" t="str">
        <f>Jaar!D61</f>
        <v>van</v>
      </c>
      <c r="E60" s="79" t="str">
        <f>Jaar!E61</f>
        <v>Veen</v>
      </c>
      <c r="F60" s="21"/>
      <c r="G60" s="21"/>
      <c r="H60" s="21"/>
      <c r="I60" s="21"/>
      <c r="J60" s="21"/>
      <c r="K60" s="21"/>
      <c r="L60" s="76">
        <f t="shared" si="7"/>
        <v>0</v>
      </c>
      <c r="M60" s="22">
        <f t="shared" si="8"/>
        <v>0</v>
      </c>
      <c r="N60" s="23">
        <f t="shared" si="9"/>
        <v>0</v>
      </c>
      <c r="O60" s="22">
        <f t="shared" si="10"/>
        <v>0</v>
      </c>
      <c r="P60" s="24">
        <f t="shared" si="11"/>
        <v>0</v>
      </c>
      <c r="Q60" s="53">
        <f t="shared" si="12"/>
        <v>0</v>
      </c>
      <c r="R60" s="5">
        <f t="shared" si="13"/>
        <v>0</v>
      </c>
    </row>
    <row r="61" spans="1:18" x14ac:dyDescent="0.3">
      <c r="A61" s="4">
        <v>60</v>
      </c>
      <c r="B61" s="4">
        <v>1</v>
      </c>
      <c r="C61" s="33" t="str">
        <f>Jaar!C62</f>
        <v>Gerrie</v>
      </c>
      <c r="D61" s="34" t="str">
        <f>Jaar!D62</f>
        <v xml:space="preserve"> </v>
      </c>
      <c r="E61" s="79" t="str">
        <f>Jaar!E62</f>
        <v>Verheul</v>
      </c>
      <c r="F61" s="183">
        <v>13</v>
      </c>
      <c r="G61" s="183">
        <v>4</v>
      </c>
      <c r="H61" s="183">
        <v>6</v>
      </c>
      <c r="I61" s="183">
        <v>13</v>
      </c>
      <c r="J61" s="183">
        <v>13</v>
      </c>
      <c r="K61" s="183">
        <v>8</v>
      </c>
      <c r="L61" s="76">
        <f t="shared" si="7"/>
        <v>1</v>
      </c>
      <c r="M61" s="22">
        <f t="shared" si="8"/>
        <v>0</v>
      </c>
      <c r="N61" s="23">
        <f t="shared" si="9"/>
        <v>1</v>
      </c>
      <c r="O61" s="22">
        <f t="shared" si="10"/>
        <v>32</v>
      </c>
      <c r="P61" s="24">
        <f t="shared" si="11"/>
        <v>25</v>
      </c>
      <c r="Q61" s="53">
        <f t="shared" si="12"/>
        <v>2</v>
      </c>
      <c r="R61" s="5">
        <f t="shared" si="13"/>
        <v>7</v>
      </c>
    </row>
    <row r="62" spans="1:18" x14ac:dyDescent="0.3">
      <c r="A62" s="4">
        <v>61</v>
      </c>
      <c r="B62" s="4"/>
      <c r="C62" s="33" t="str">
        <f>Jaar!C63</f>
        <v>Albert</v>
      </c>
      <c r="D62" s="34" t="str">
        <f>Jaar!D63</f>
        <v xml:space="preserve"> </v>
      </c>
      <c r="E62" s="79" t="str">
        <f>Jaar!E63</f>
        <v>Verheul</v>
      </c>
      <c r="F62" s="30"/>
      <c r="G62" s="30"/>
      <c r="H62" s="30"/>
      <c r="I62" s="30"/>
      <c r="J62" s="30"/>
      <c r="K62" s="30"/>
      <c r="L62" s="76">
        <f t="shared" si="7"/>
        <v>0</v>
      </c>
      <c r="M62" s="22">
        <f t="shared" si="8"/>
        <v>0</v>
      </c>
      <c r="N62" s="23">
        <f t="shared" si="9"/>
        <v>0</v>
      </c>
      <c r="O62" s="22">
        <f t="shared" si="10"/>
        <v>0</v>
      </c>
      <c r="P62" s="24">
        <f t="shared" si="11"/>
        <v>0</v>
      </c>
      <c r="Q62" s="53">
        <f t="shared" si="12"/>
        <v>0</v>
      </c>
      <c r="R62" s="5">
        <f t="shared" si="13"/>
        <v>0</v>
      </c>
    </row>
    <row r="63" spans="1:18" x14ac:dyDescent="0.3">
      <c r="A63" s="4">
        <v>62</v>
      </c>
      <c r="B63" s="4"/>
      <c r="C63" s="33" t="str">
        <f>Jaar!C64</f>
        <v>Arie</v>
      </c>
      <c r="D63" s="34" t="str">
        <f>Jaar!D64</f>
        <v xml:space="preserve"> </v>
      </c>
      <c r="E63" s="79" t="str">
        <f>Jaar!E64</f>
        <v>Wassink</v>
      </c>
      <c r="F63" s="30"/>
      <c r="G63" s="30"/>
      <c r="H63" s="30"/>
      <c r="I63" s="30"/>
      <c r="J63" s="77"/>
      <c r="K63" s="77"/>
      <c r="L63" s="76">
        <f t="shared" si="7"/>
        <v>0</v>
      </c>
      <c r="M63" s="22">
        <f t="shared" si="8"/>
        <v>0</v>
      </c>
      <c r="N63" s="23">
        <f t="shared" si="9"/>
        <v>0</v>
      </c>
      <c r="O63" s="22">
        <f t="shared" si="10"/>
        <v>0</v>
      </c>
      <c r="P63" s="24">
        <f t="shared" si="11"/>
        <v>0</v>
      </c>
      <c r="Q63" s="53">
        <f t="shared" si="12"/>
        <v>0</v>
      </c>
      <c r="R63" s="5">
        <f t="shared" si="13"/>
        <v>0</v>
      </c>
    </row>
    <row r="64" spans="1:18" x14ac:dyDescent="0.3">
      <c r="A64" s="4">
        <v>63</v>
      </c>
      <c r="B64" s="4"/>
      <c r="C64" s="33" t="str">
        <f>Jaar!C65</f>
        <v xml:space="preserve">Corrie </v>
      </c>
      <c r="D64" s="34" t="str">
        <f>Jaar!D65</f>
        <v>de</v>
      </c>
      <c r="E64" s="79" t="str">
        <f>Jaar!E65</f>
        <v>Wilde</v>
      </c>
      <c r="F64" s="21"/>
      <c r="G64" s="21"/>
      <c r="H64" s="21"/>
      <c r="I64" s="21"/>
      <c r="J64" s="21"/>
      <c r="K64" s="21"/>
      <c r="L64" s="76">
        <f t="shared" si="7"/>
        <v>0</v>
      </c>
      <c r="M64" s="22">
        <f t="shared" si="8"/>
        <v>0</v>
      </c>
      <c r="N64" s="23">
        <f t="shared" si="9"/>
        <v>0</v>
      </c>
      <c r="O64" s="22">
        <f t="shared" si="10"/>
        <v>0</v>
      </c>
      <c r="P64" s="24">
        <f t="shared" si="11"/>
        <v>0</v>
      </c>
      <c r="Q64" s="53">
        <f t="shared" si="12"/>
        <v>0</v>
      </c>
      <c r="R64" s="5">
        <f t="shared" si="13"/>
        <v>0</v>
      </c>
    </row>
    <row r="65" spans="1:18" x14ac:dyDescent="0.3">
      <c r="A65" s="4">
        <v>64</v>
      </c>
      <c r="B65" s="4"/>
      <c r="C65" s="33" t="str">
        <f>Jaar!C66</f>
        <v>Frans</v>
      </c>
      <c r="D65" s="34" t="str">
        <f>Jaar!D66</f>
        <v>de</v>
      </c>
      <c r="E65" s="79" t="str">
        <f>Jaar!E66</f>
        <v>Wilde</v>
      </c>
      <c r="F65" s="21"/>
      <c r="G65" s="21"/>
      <c r="H65" s="21"/>
      <c r="I65" s="21"/>
      <c r="J65" s="21"/>
      <c r="K65" s="21"/>
      <c r="L65" s="76">
        <f t="shared" si="7"/>
        <v>0</v>
      </c>
      <c r="M65" s="22">
        <f t="shared" si="8"/>
        <v>0</v>
      </c>
      <c r="N65" s="23">
        <f t="shared" si="9"/>
        <v>0</v>
      </c>
      <c r="O65" s="22">
        <f t="shared" si="10"/>
        <v>0</v>
      </c>
      <c r="P65" s="24">
        <f t="shared" si="11"/>
        <v>0</v>
      </c>
      <c r="Q65" s="53">
        <f t="shared" si="12"/>
        <v>0</v>
      </c>
      <c r="R65" s="5">
        <f t="shared" si="13"/>
        <v>0</v>
      </c>
    </row>
    <row r="66" spans="1:18" x14ac:dyDescent="0.3">
      <c r="A66" s="4">
        <v>65</v>
      </c>
      <c r="B66" s="4">
        <v>1</v>
      </c>
      <c r="C66" s="33" t="str">
        <f>Jaar!C67</f>
        <v>Fien</v>
      </c>
      <c r="D66" s="34" t="str">
        <f>Jaar!D67</f>
        <v xml:space="preserve"> </v>
      </c>
      <c r="E66" s="79" t="str">
        <f>Jaar!E67</f>
        <v>Wouters</v>
      </c>
      <c r="F66" s="189">
        <v>13</v>
      </c>
      <c r="G66" s="189">
        <v>7</v>
      </c>
      <c r="H66" s="189">
        <v>6</v>
      </c>
      <c r="I66" s="189">
        <v>13</v>
      </c>
      <c r="J66" s="189">
        <v>13</v>
      </c>
      <c r="K66" s="189">
        <v>12</v>
      </c>
      <c r="L66" s="76">
        <f t="shared" ref="L66:L81" si="14">IF(F66=13,1,0)</f>
        <v>1</v>
      </c>
      <c r="M66" s="22">
        <f t="shared" ref="M66:M81" si="15">IF(H66=13,1,0)</f>
        <v>0</v>
      </c>
      <c r="N66" s="23">
        <f t="shared" ref="N66:N81" si="16">IF(J66=13,1,0)</f>
        <v>1</v>
      </c>
      <c r="O66" s="22">
        <f t="shared" ref="O66:O81" si="17">F66+H66+J66</f>
        <v>32</v>
      </c>
      <c r="P66" s="24">
        <f t="shared" ref="P66:P81" si="18">G66+I66+K66</f>
        <v>32</v>
      </c>
      <c r="Q66" s="53">
        <f t="shared" ref="Q66:Q81" si="19">SUM(L66:N66)</f>
        <v>2</v>
      </c>
      <c r="R66" s="5">
        <f t="shared" ref="R66:R81" si="20">O66-P66</f>
        <v>0</v>
      </c>
    </row>
    <row r="67" spans="1:18" x14ac:dyDescent="0.3">
      <c r="A67" s="4">
        <v>66</v>
      </c>
      <c r="B67" s="4"/>
      <c r="C67" s="33" t="str">
        <f>Jaar!C68</f>
        <v>Pietie</v>
      </c>
      <c r="D67" s="34" t="str">
        <f>Jaar!D68</f>
        <v xml:space="preserve"> </v>
      </c>
      <c r="E67" s="79" t="str">
        <f>Jaar!E68</f>
        <v>Woutersen</v>
      </c>
      <c r="F67" s="30"/>
      <c r="G67" s="30"/>
      <c r="H67" s="30"/>
      <c r="I67" s="30"/>
      <c r="J67" s="30"/>
      <c r="K67" s="30"/>
      <c r="L67" s="76">
        <f t="shared" si="14"/>
        <v>0</v>
      </c>
      <c r="M67" s="22">
        <f t="shared" si="15"/>
        <v>0</v>
      </c>
      <c r="N67" s="23">
        <f t="shared" si="16"/>
        <v>0</v>
      </c>
      <c r="O67" s="22">
        <f t="shared" si="17"/>
        <v>0</v>
      </c>
      <c r="P67" s="24">
        <f t="shared" si="18"/>
        <v>0</v>
      </c>
      <c r="Q67" s="53">
        <f t="shared" si="19"/>
        <v>0</v>
      </c>
      <c r="R67" s="5">
        <f t="shared" si="20"/>
        <v>0</v>
      </c>
    </row>
    <row r="68" spans="1:18" x14ac:dyDescent="0.3">
      <c r="A68" s="4">
        <v>67</v>
      </c>
      <c r="B68" s="5">
        <v>1</v>
      </c>
      <c r="C68" s="33" t="str">
        <f>Jaar!C69</f>
        <v>Gerard</v>
      </c>
      <c r="D68" s="34" t="str">
        <f>Jaar!D69</f>
        <v xml:space="preserve"> </v>
      </c>
      <c r="E68" s="79" t="str">
        <f>Jaar!E69</f>
        <v>Woutersen</v>
      </c>
      <c r="F68" s="197">
        <v>4</v>
      </c>
      <c r="G68" s="197">
        <v>13</v>
      </c>
      <c r="H68" s="197">
        <v>5</v>
      </c>
      <c r="I68" s="197">
        <v>13</v>
      </c>
      <c r="J68" s="197">
        <v>13</v>
      </c>
      <c r="K68" s="197">
        <v>12</v>
      </c>
      <c r="L68" s="76">
        <f t="shared" si="14"/>
        <v>0</v>
      </c>
      <c r="M68" s="22">
        <f t="shared" si="15"/>
        <v>0</v>
      </c>
      <c r="N68" s="23">
        <f t="shared" si="16"/>
        <v>1</v>
      </c>
      <c r="O68" s="22">
        <f t="shared" si="17"/>
        <v>22</v>
      </c>
      <c r="P68" s="24">
        <f t="shared" si="18"/>
        <v>38</v>
      </c>
      <c r="Q68" s="53">
        <f t="shared" si="19"/>
        <v>1</v>
      </c>
      <c r="R68" s="5">
        <f t="shared" si="20"/>
        <v>-16</v>
      </c>
    </row>
    <row r="69" spans="1:18" x14ac:dyDescent="0.3">
      <c r="A69" s="4">
        <v>68</v>
      </c>
      <c r="B69" s="5"/>
      <c r="C69" s="33" t="str">
        <f>Jaar!C70</f>
        <v>Arie</v>
      </c>
      <c r="D69" s="34" t="str">
        <f>Jaar!D70</f>
        <v>van</v>
      </c>
      <c r="E69" s="79" t="str">
        <f>Jaar!E70</f>
        <v>Zuilen</v>
      </c>
      <c r="F69" s="30"/>
      <c r="G69" s="30"/>
      <c r="H69" s="30"/>
      <c r="I69" s="30"/>
      <c r="J69" s="30"/>
      <c r="K69" s="30"/>
      <c r="L69" s="76">
        <f t="shared" si="14"/>
        <v>0</v>
      </c>
      <c r="M69" s="22">
        <f t="shared" si="15"/>
        <v>0</v>
      </c>
      <c r="N69" s="23">
        <f t="shared" si="16"/>
        <v>0</v>
      </c>
      <c r="O69" s="22">
        <f t="shared" si="17"/>
        <v>0</v>
      </c>
      <c r="P69" s="24">
        <f t="shared" si="18"/>
        <v>0</v>
      </c>
      <c r="Q69" s="53">
        <f t="shared" si="19"/>
        <v>0</v>
      </c>
      <c r="R69" s="5">
        <f t="shared" si="20"/>
        <v>0</v>
      </c>
    </row>
    <row r="70" spans="1:18" x14ac:dyDescent="0.3">
      <c r="A70" s="4">
        <v>69</v>
      </c>
      <c r="B70" s="5"/>
      <c r="C70" s="33" t="str">
        <f>Jaar!C71</f>
        <v>Gerrit</v>
      </c>
      <c r="D70" s="34" t="str">
        <f>Jaar!D71</f>
        <v>de</v>
      </c>
      <c r="E70" s="79" t="str">
        <f>Jaar!E71</f>
        <v>Git</v>
      </c>
      <c r="F70" s="5"/>
      <c r="G70" s="5"/>
      <c r="H70" s="5"/>
      <c r="I70" s="5"/>
      <c r="J70" s="5"/>
      <c r="K70" s="5"/>
      <c r="L70" s="76">
        <f t="shared" si="14"/>
        <v>0</v>
      </c>
      <c r="M70" s="22">
        <f t="shared" si="15"/>
        <v>0</v>
      </c>
      <c r="N70" s="23">
        <f t="shared" si="16"/>
        <v>0</v>
      </c>
      <c r="O70" s="22">
        <f t="shared" si="17"/>
        <v>0</v>
      </c>
      <c r="P70" s="24">
        <f t="shared" si="18"/>
        <v>0</v>
      </c>
      <c r="Q70" s="53">
        <f t="shared" si="19"/>
        <v>0</v>
      </c>
      <c r="R70" s="5">
        <f t="shared" si="20"/>
        <v>0</v>
      </c>
    </row>
    <row r="71" spans="1:18" x14ac:dyDescent="0.3">
      <c r="A71" s="4">
        <v>70</v>
      </c>
      <c r="B71" s="5"/>
      <c r="C71" s="33" t="str">
        <f>Jaar!C72</f>
        <v>Ron</v>
      </c>
      <c r="D71" s="34" t="str">
        <f>Jaar!D72</f>
        <v xml:space="preserve"> </v>
      </c>
      <c r="E71" s="79" t="str">
        <f>Jaar!E72</f>
        <v>Tielman</v>
      </c>
      <c r="F71" s="5"/>
      <c r="G71" s="5"/>
      <c r="H71" s="5"/>
      <c r="I71" s="5"/>
      <c r="J71" s="5"/>
      <c r="K71" s="5"/>
      <c r="L71" s="76">
        <f t="shared" si="14"/>
        <v>0</v>
      </c>
      <c r="M71" s="22">
        <f t="shared" si="15"/>
        <v>0</v>
      </c>
      <c r="N71" s="23">
        <f t="shared" si="16"/>
        <v>0</v>
      </c>
      <c r="O71" s="22">
        <f t="shared" si="17"/>
        <v>0</v>
      </c>
      <c r="P71" s="24">
        <f t="shared" si="18"/>
        <v>0</v>
      </c>
      <c r="Q71" s="53">
        <f t="shared" si="19"/>
        <v>0</v>
      </c>
      <c r="R71" s="5">
        <f t="shared" si="20"/>
        <v>0</v>
      </c>
    </row>
    <row r="72" spans="1:18" x14ac:dyDescent="0.3">
      <c r="A72" s="4">
        <v>71</v>
      </c>
      <c r="B72" s="5"/>
      <c r="C72" s="33" t="str">
        <f>Jaar!C73</f>
        <v>Uriel</v>
      </c>
      <c r="D72" s="34" t="str">
        <f>Jaar!D73</f>
        <v xml:space="preserve"> </v>
      </c>
      <c r="E72" s="79" t="str">
        <f>Jaar!E73</f>
        <v>Zwaan</v>
      </c>
      <c r="F72" s="30"/>
      <c r="G72" s="30"/>
      <c r="H72" s="30"/>
      <c r="I72" s="30"/>
      <c r="J72" s="77"/>
      <c r="K72" s="77"/>
      <c r="L72" s="76">
        <f t="shared" si="14"/>
        <v>0</v>
      </c>
      <c r="M72" s="22">
        <f t="shared" si="15"/>
        <v>0</v>
      </c>
      <c r="N72" s="23">
        <f t="shared" si="16"/>
        <v>0</v>
      </c>
      <c r="O72" s="22">
        <f t="shared" si="17"/>
        <v>0</v>
      </c>
      <c r="P72" s="24">
        <f t="shared" si="18"/>
        <v>0</v>
      </c>
      <c r="Q72" s="53">
        <f t="shared" si="19"/>
        <v>0</v>
      </c>
      <c r="R72" s="5">
        <f t="shared" si="20"/>
        <v>0</v>
      </c>
    </row>
    <row r="73" spans="1:18" x14ac:dyDescent="0.3">
      <c r="A73" s="4">
        <v>72</v>
      </c>
      <c r="B73" s="5">
        <v>1</v>
      </c>
      <c r="C73" s="33" t="str">
        <f>Jaar!C74</f>
        <v>Meindert</v>
      </c>
      <c r="D73" s="34" t="str">
        <f>Jaar!D74</f>
        <v xml:space="preserve"> </v>
      </c>
      <c r="E73" s="79" t="str">
        <f>Jaar!E74</f>
        <v>Minnema</v>
      </c>
      <c r="F73" s="175">
        <v>13</v>
      </c>
      <c r="G73" s="175">
        <v>4</v>
      </c>
      <c r="H73" s="175">
        <v>13</v>
      </c>
      <c r="I73" s="175">
        <v>5</v>
      </c>
      <c r="J73" s="175">
        <v>13</v>
      </c>
      <c r="K73" s="175">
        <v>12</v>
      </c>
      <c r="L73" s="76">
        <f t="shared" si="14"/>
        <v>1</v>
      </c>
      <c r="M73" s="22">
        <f t="shared" si="15"/>
        <v>1</v>
      </c>
      <c r="N73" s="23">
        <f t="shared" si="16"/>
        <v>1</v>
      </c>
      <c r="O73" s="22">
        <f t="shared" si="17"/>
        <v>39</v>
      </c>
      <c r="P73" s="24">
        <f t="shared" si="18"/>
        <v>21</v>
      </c>
      <c r="Q73" s="53">
        <f t="shared" si="19"/>
        <v>3</v>
      </c>
      <c r="R73" s="5">
        <f t="shared" si="20"/>
        <v>18</v>
      </c>
    </row>
    <row r="74" spans="1:18" x14ac:dyDescent="0.3">
      <c r="A74" s="4">
        <v>73</v>
      </c>
      <c r="B74" s="5">
        <v>1</v>
      </c>
      <c r="C74" s="33" t="str">
        <f>Jaar!C75</f>
        <v>Leo</v>
      </c>
      <c r="D74" s="34">
        <f>Jaar!D75</f>
        <v>0</v>
      </c>
      <c r="E74" s="79" t="str">
        <f>Jaar!E75</f>
        <v>Rusman</v>
      </c>
      <c r="F74" s="188">
        <v>13</v>
      </c>
      <c r="G74" s="188">
        <v>8</v>
      </c>
      <c r="H74" s="188">
        <v>13</v>
      </c>
      <c r="I74" s="188">
        <v>10</v>
      </c>
      <c r="J74" s="188">
        <v>6</v>
      </c>
      <c r="K74" s="188">
        <v>13</v>
      </c>
      <c r="L74" s="76">
        <f t="shared" si="14"/>
        <v>1</v>
      </c>
      <c r="M74" s="22">
        <f t="shared" si="15"/>
        <v>1</v>
      </c>
      <c r="N74" s="23">
        <f t="shared" si="16"/>
        <v>0</v>
      </c>
      <c r="O74" s="22">
        <f t="shared" si="17"/>
        <v>32</v>
      </c>
      <c r="P74" s="24">
        <f t="shared" si="18"/>
        <v>31</v>
      </c>
      <c r="Q74" s="53">
        <f t="shared" si="19"/>
        <v>2</v>
      </c>
      <c r="R74" s="5">
        <f t="shared" si="20"/>
        <v>1</v>
      </c>
    </row>
    <row r="75" spans="1:18" x14ac:dyDescent="0.3">
      <c r="A75" s="4">
        <v>74</v>
      </c>
      <c r="B75" s="5"/>
      <c r="C75" s="33" t="str">
        <f>Jaar!C76</f>
        <v>Ella</v>
      </c>
      <c r="D75" s="34" t="str">
        <f>Jaar!D76</f>
        <v>van</v>
      </c>
      <c r="E75" s="79" t="str">
        <f>Jaar!E76</f>
        <v>Kappel</v>
      </c>
      <c r="F75" s="30"/>
      <c r="G75" s="30"/>
      <c r="H75" s="30"/>
      <c r="I75" s="30"/>
      <c r="J75" s="30"/>
      <c r="K75" s="30"/>
      <c r="L75" s="76">
        <f t="shared" si="14"/>
        <v>0</v>
      </c>
      <c r="M75" s="22">
        <f t="shared" si="15"/>
        <v>0</v>
      </c>
      <c r="N75" s="23">
        <f t="shared" si="16"/>
        <v>0</v>
      </c>
      <c r="O75" s="22">
        <f t="shared" si="17"/>
        <v>0</v>
      </c>
      <c r="P75" s="24">
        <f t="shared" si="18"/>
        <v>0</v>
      </c>
      <c r="Q75" s="53">
        <f t="shared" si="19"/>
        <v>0</v>
      </c>
      <c r="R75" s="5">
        <f t="shared" si="20"/>
        <v>0</v>
      </c>
    </row>
    <row r="76" spans="1:18" x14ac:dyDescent="0.3">
      <c r="A76" s="4">
        <v>75</v>
      </c>
      <c r="B76" s="5"/>
      <c r="C76" s="33" t="str">
        <f>Jaar!C77</f>
        <v>Andrea</v>
      </c>
      <c r="D76" s="34" t="str">
        <f>Jaar!D77</f>
        <v>van</v>
      </c>
      <c r="E76" s="79" t="str">
        <f>Jaar!E77</f>
        <v>Osnabrugge</v>
      </c>
      <c r="F76" s="5"/>
      <c r="G76" s="5"/>
      <c r="H76" s="5"/>
      <c r="I76" s="5"/>
      <c r="J76" s="5"/>
      <c r="K76" s="5"/>
      <c r="L76" s="76">
        <f t="shared" si="14"/>
        <v>0</v>
      </c>
      <c r="M76" s="22">
        <f t="shared" si="15"/>
        <v>0</v>
      </c>
      <c r="N76" s="23">
        <f t="shared" si="16"/>
        <v>0</v>
      </c>
      <c r="O76" s="22">
        <f t="shared" si="17"/>
        <v>0</v>
      </c>
      <c r="P76" s="24">
        <f t="shared" si="18"/>
        <v>0</v>
      </c>
      <c r="Q76" s="53">
        <f t="shared" si="19"/>
        <v>0</v>
      </c>
      <c r="R76" s="5">
        <f t="shared" si="20"/>
        <v>0</v>
      </c>
    </row>
    <row r="77" spans="1:18" x14ac:dyDescent="0.3">
      <c r="A77" s="4">
        <v>76</v>
      </c>
      <c r="B77" s="5"/>
      <c r="C77" s="33" t="str">
        <f>Jaar!C78</f>
        <v xml:space="preserve">Jan </v>
      </c>
      <c r="D77" s="34" t="str">
        <f>Jaar!D78</f>
        <v>van</v>
      </c>
      <c r="E77" s="79" t="str">
        <f>Jaar!E78</f>
        <v>Osnabrugge</v>
      </c>
      <c r="F77" s="5"/>
      <c r="G77" s="5"/>
      <c r="H77" s="5"/>
      <c r="I77" s="5"/>
      <c r="J77" s="5"/>
      <c r="K77" s="5"/>
      <c r="L77" s="76">
        <f t="shared" si="14"/>
        <v>0</v>
      </c>
      <c r="M77" s="22">
        <f t="shared" si="15"/>
        <v>0</v>
      </c>
      <c r="N77" s="23">
        <f t="shared" si="16"/>
        <v>0</v>
      </c>
      <c r="O77" s="22">
        <f t="shared" si="17"/>
        <v>0</v>
      </c>
      <c r="P77" s="24">
        <f t="shared" si="18"/>
        <v>0</v>
      </c>
      <c r="Q77" s="53">
        <f t="shared" si="19"/>
        <v>0</v>
      </c>
      <c r="R77" s="5">
        <f t="shared" si="20"/>
        <v>0</v>
      </c>
    </row>
    <row r="78" spans="1:18" x14ac:dyDescent="0.3">
      <c r="A78" s="4">
        <v>77</v>
      </c>
      <c r="B78" s="5"/>
      <c r="C78" s="33" t="str">
        <f>Jaar!C79</f>
        <v>Lies</v>
      </c>
      <c r="D78" s="34">
        <f>Jaar!D79</f>
        <v>0</v>
      </c>
      <c r="E78" s="79" t="str">
        <f>Jaar!E79</f>
        <v>Woud</v>
      </c>
      <c r="F78" s="5"/>
      <c r="G78" s="5"/>
      <c r="H78" s="5"/>
      <c r="I78" s="5"/>
      <c r="J78" s="5"/>
      <c r="K78" s="5"/>
      <c r="L78" s="76">
        <f t="shared" si="14"/>
        <v>0</v>
      </c>
      <c r="M78" s="22">
        <f t="shared" si="15"/>
        <v>0</v>
      </c>
      <c r="N78" s="23">
        <f t="shared" si="16"/>
        <v>0</v>
      </c>
      <c r="O78" s="22">
        <f t="shared" si="17"/>
        <v>0</v>
      </c>
      <c r="P78" s="24">
        <f t="shared" si="18"/>
        <v>0</v>
      </c>
      <c r="Q78" s="53">
        <f t="shared" si="19"/>
        <v>0</v>
      </c>
      <c r="R78" s="5">
        <f t="shared" si="20"/>
        <v>0</v>
      </c>
    </row>
    <row r="79" spans="1:18" x14ac:dyDescent="0.3">
      <c r="A79" s="4">
        <v>78</v>
      </c>
      <c r="B79" s="5"/>
      <c r="C79" s="33" t="str">
        <f>Jaar!C80</f>
        <v>Cor</v>
      </c>
      <c r="D79" s="34">
        <f>Jaar!D80</f>
        <v>0</v>
      </c>
      <c r="E79" s="79" t="str">
        <f>Jaar!E80</f>
        <v>Boer</v>
      </c>
      <c r="F79" s="5"/>
      <c r="G79" s="5"/>
      <c r="H79" s="5"/>
      <c r="I79" s="5"/>
      <c r="J79" s="5"/>
      <c r="K79" s="5"/>
      <c r="L79" s="76">
        <f t="shared" si="14"/>
        <v>0</v>
      </c>
      <c r="M79" s="22">
        <f t="shared" si="15"/>
        <v>0</v>
      </c>
      <c r="N79" s="23">
        <f t="shared" si="16"/>
        <v>0</v>
      </c>
      <c r="O79" s="22">
        <f t="shared" si="17"/>
        <v>0</v>
      </c>
      <c r="P79" s="24">
        <f t="shared" si="18"/>
        <v>0</v>
      </c>
      <c r="Q79" s="53">
        <f t="shared" si="19"/>
        <v>0</v>
      </c>
      <c r="R79" s="5">
        <f t="shared" si="20"/>
        <v>0</v>
      </c>
    </row>
    <row r="80" spans="1:18" x14ac:dyDescent="0.3">
      <c r="A80" s="4">
        <v>79</v>
      </c>
      <c r="B80" s="5">
        <v>1</v>
      </c>
      <c r="C80" s="33" t="str">
        <f>Jaar!C81</f>
        <v>Arjen</v>
      </c>
      <c r="D80" s="34" t="str">
        <f>Jaar!D81</f>
        <v>de</v>
      </c>
      <c r="E80" s="79" t="str">
        <f>Jaar!E81</f>
        <v>Grijff</v>
      </c>
      <c r="F80" s="187">
        <v>4</v>
      </c>
      <c r="G80" s="187">
        <v>13</v>
      </c>
      <c r="H80" s="187">
        <v>13</v>
      </c>
      <c r="I80" s="187">
        <v>6</v>
      </c>
      <c r="J80" s="187">
        <v>13</v>
      </c>
      <c r="K80" s="187">
        <v>8</v>
      </c>
      <c r="L80" s="80">
        <f t="shared" si="14"/>
        <v>0</v>
      </c>
      <c r="M80" s="81">
        <f t="shared" si="15"/>
        <v>1</v>
      </c>
      <c r="N80" s="82">
        <f t="shared" si="16"/>
        <v>1</v>
      </c>
      <c r="O80" s="81">
        <f t="shared" si="17"/>
        <v>30</v>
      </c>
      <c r="P80" s="83">
        <f t="shared" si="18"/>
        <v>27</v>
      </c>
      <c r="Q80" s="84">
        <f t="shared" si="19"/>
        <v>2</v>
      </c>
      <c r="R80" s="85">
        <f t="shared" si="20"/>
        <v>3</v>
      </c>
    </row>
    <row r="81" spans="1:33" x14ac:dyDescent="0.3">
      <c r="A81" s="4">
        <v>80</v>
      </c>
      <c r="B81" s="5"/>
      <c r="C81" s="33" t="str">
        <f>Jaar!C82</f>
        <v xml:space="preserve">Hans </v>
      </c>
      <c r="D81" s="34" t="str">
        <f>Jaar!D82</f>
        <v>van de</v>
      </c>
      <c r="E81" s="79" t="str">
        <f>Jaar!E82</f>
        <v>Berg</v>
      </c>
      <c r="F81" s="30"/>
      <c r="G81" s="30"/>
      <c r="H81" s="30"/>
      <c r="I81" s="30"/>
      <c r="J81" s="30"/>
      <c r="K81" s="30"/>
      <c r="L81" s="88">
        <f t="shared" si="14"/>
        <v>0</v>
      </c>
      <c r="M81" s="88">
        <f t="shared" si="15"/>
        <v>0</v>
      </c>
      <c r="N81" s="88">
        <f t="shared" si="16"/>
        <v>0</v>
      </c>
      <c r="O81" s="88">
        <f t="shared" si="17"/>
        <v>0</v>
      </c>
      <c r="P81" s="88">
        <f t="shared" si="18"/>
        <v>0</v>
      </c>
      <c r="Q81" s="88">
        <f t="shared" si="19"/>
        <v>0</v>
      </c>
      <c r="R81" s="5">
        <f t="shared" si="20"/>
        <v>0</v>
      </c>
    </row>
    <row r="82" spans="1:33" x14ac:dyDescent="0.3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87"/>
      <c r="M82" s="87"/>
      <c r="N82" s="87"/>
      <c r="O82" s="87"/>
      <c r="P82" s="87"/>
      <c r="Q82" s="87"/>
      <c r="R82" s="73"/>
    </row>
    <row r="83" spans="1:33" x14ac:dyDescent="0.3">
      <c r="L83" s="87"/>
      <c r="M83" s="87"/>
      <c r="N83" s="87"/>
      <c r="O83" s="87"/>
      <c r="P83" s="87"/>
      <c r="Q83" s="87"/>
      <c r="R83" s="73"/>
    </row>
    <row r="84" spans="1:33" x14ac:dyDescent="0.3">
      <c r="L84" s="87"/>
      <c r="M84" s="87"/>
      <c r="N84" s="87"/>
      <c r="O84" s="87"/>
      <c r="P84" s="87"/>
      <c r="Q84" s="87"/>
      <c r="R84" s="73"/>
    </row>
    <row r="85" spans="1:33" x14ac:dyDescent="0.3">
      <c r="A85" t="s">
        <v>72</v>
      </c>
      <c r="B85"/>
      <c r="C85"/>
      <c r="D85"/>
      <c r="E85"/>
      <c r="F85"/>
      <c r="G85"/>
      <c r="H85"/>
      <c r="I85"/>
      <c r="J85"/>
      <c r="K85"/>
      <c r="L85" s="87"/>
      <c r="M85" s="87"/>
      <c r="N85" s="87"/>
      <c r="O85" s="87"/>
      <c r="P85" s="87"/>
      <c r="Q85" s="87"/>
      <c r="R85" s="73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x14ac:dyDescent="0.3">
      <c r="A86"/>
      <c r="B86" s="89" t="s">
        <v>59</v>
      </c>
      <c r="C86" s="12" t="s">
        <v>0</v>
      </c>
      <c r="D86" s="13" t="s">
        <v>1</v>
      </c>
      <c r="E86" s="12" t="s">
        <v>2</v>
      </c>
      <c r="F86"/>
      <c r="G86"/>
      <c r="H86"/>
      <c r="I86"/>
      <c r="J86"/>
      <c r="K86"/>
      <c r="L86" s="87"/>
      <c r="M86" s="87"/>
      <c r="N86" s="87"/>
      <c r="O86" s="87"/>
      <c r="P86" s="87"/>
      <c r="Q86" s="87"/>
      <c r="R86" s="73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33" x14ac:dyDescent="0.3">
      <c r="A87" s="30">
        <v>1</v>
      </c>
      <c r="B87" s="30">
        <v>1</v>
      </c>
      <c r="C87" s="30" t="s">
        <v>74</v>
      </c>
      <c r="D87" s="30"/>
      <c r="E87" s="30" t="s">
        <v>75</v>
      </c>
      <c r="F87" s="110">
        <v>5</v>
      </c>
      <c r="G87" s="30">
        <v>13</v>
      </c>
      <c r="H87" s="30">
        <v>9</v>
      </c>
      <c r="I87" s="30">
        <v>13</v>
      </c>
      <c r="J87" s="30">
        <v>13</v>
      </c>
      <c r="K87" s="30">
        <v>12</v>
      </c>
      <c r="L87" s="88">
        <f t="shared" ref="L87:L91" si="21">IF(F87=13,1,0)</f>
        <v>0</v>
      </c>
      <c r="M87" s="88">
        <f t="shared" ref="M87:M91" si="22">IF(H87=13,1,0)</f>
        <v>0</v>
      </c>
      <c r="N87" s="88">
        <f t="shared" ref="N87:N91" si="23">IF(J87=13,1,0)</f>
        <v>1</v>
      </c>
      <c r="O87" s="88">
        <f t="shared" ref="O87:O91" si="24">F87+H87+J87</f>
        <v>27</v>
      </c>
      <c r="P87" s="88">
        <f t="shared" ref="P87:P91" si="25">G87+I87+K87</f>
        <v>38</v>
      </c>
      <c r="Q87" s="88">
        <f t="shared" ref="Q87:Q91" si="26">SUM(L87:N87)</f>
        <v>1</v>
      </c>
      <c r="R87" s="5">
        <f t="shared" ref="R87:R91" si="27">O87-P87</f>
        <v>-11</v>
      </c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72"/>
      <c r="AG87" s="72"/>
    </row>
    <row r="88" spans="1:33" x14ac:dyDescent="0.3">
      <c r="A88" s="32">
        <v>2</v>
      </c>
      <c r="B88" s="30">
        <v>1</v>
      </c>
      <c r="C88" s="30" t="s">
        <v>35</v>
      </c>
      <c r="D88" s="30"/>
      <c r="E88" s="30" t="s">
        <v>65</v>
      </c>
      <c r="F88" s="30">
        <v>7</v>
      </c>
      <c r="G88" s="30">
        <v>13</v>
      </c>
      <c r="H88" s="30">
        <v>6</v>
      </c>
      <c r="I88" s="30">
        <v>13</v>
      </c>
      <c r="J88" s="30">
        <v>12</v>
      </c>
      <c r="K88" s="30">
        <v>13</v>
      </c>
      <c r="L88" s="88">
        <f t="shared" si="21"/>
        <v>0</v>
      </c>
      <c r="M88" s="88">
        <f t="shared" si="22"/>
        <v>0</v>
      </c>
      <c r="N88" s="88">
        <f t="shared" si="23"/>
        <v>0</v>
      </c>
      <c r="O88" s="88">
        <f t="shared" si="24"/>
        <v>25</v>
      </c>
      <c r="P88" s="88">
        <f t="shared" si="25"/>
        <v>39</v>
      </c>
      <c r="Q88" s="88">
        <f t="shared" si="26"/>
        <v>0</v>
      </c>
      <c r="R88" s="5">
        <f t="shared" si="27"/>
        <v>-14</v>
      </c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72"/>
      <c r="AG88" s="72"/>
    </row>
    <row r="89" spans="1:33" x14ac:dyDescent="0.3">
      <c r="A89" s="30">
        <v>3</v>
      </c>
      <c r="B89" s="30"/>
      <c r="C89" s="30"/>
      <c r="D89" s="30"/>
      <c r="E89" s="30"/>
      <c r="F89" s="30">
        <f>Maart!Q89</f>
        <v>0</v>
      </c>
      <c r="G89" s="30">
        <f>Maart!R89</f>
        <v>0</v>
      </c>
      <c r="H89" s="30">
        <f>April!B87</f>
        <v>0</v>
      </c>
      <c r="I89" s="30">
        <f>April!Q87</f>
        <v>0</v>
      </c>
      <c r="J89" s="30">
        <f>April!R87</f>
        <v>0</v>
      </c>
      <c r="K89" s="78">
        <f>Mei!B88</f>
        <v>0</v>
      </c>
      <c r="L89" s="88">
        <f t="shared" si="21"/>
        <v>0</v>
      </c>
      <c r="M89" s="88">
        <f t="shared" si="22"/>
        <v>0</v>
      </c>
      <c r="N89" s="88">
        <f t="shared" si="23"/>
        <v>0</v>
      </c>
      <c r="O89" s="88">
        <f t="shared" si="24"/>
        <v>0</v>
      </c>
      <c r="P89" s="88">
        <f t="shared" si="25"/>
        <v>0</v>
      </c>
      <c r="Q89" s="88">
        <f t="shared" si="26"/>
        <v>0</v>
      </c>
      <c r="R89" s="5">
        <f t="shared" si="27"/>
        <v>0</v>
      </c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72"/>
      <c r="AG89" s="72"/>
    </row>
    <row r="90" spans="1:33" x14ac:dyDescent="0.3">
      <c r="A90" s="32">
        <v>4</v>
      </c>
      <c r="B90" s="30"/>
      <c r="C90" s="30"/>
      <c r="D90" s="30"/>
      <c r="E90" s="30"/>
      <c r="F90" s="30">
        <f>Maart!Q90</f>
        <v>0</v>
      </c>
      <c r="G90" s="30">
        <f>Maart!R90</f>
        <v>0</v>
      </c>
      <c r="H90" s="30">
        <f>April!B88</f>
        <v>0</v>
      </c>
      <c r="I90" s="30">
        <f>April!Q88</f>
        <v>0</v>
      </c>
      <c r="J90" s="30">
        <f>April!R88</f>
        <v>0</v>
      </c>
      <c r="K90" s="78">
        <f>Mei!B89</f>
        <v>0</v>
      </c>
      <c r="L90" s="88">
        <f t="shared" si="21"/>
        <v>0</v>
      </c>
      <c r="M90" s="88">
        <f t="shared" si="22"/>
        <v>0</v>
      </c>
      <c r="N90" s="88">
        <f t="shared" si="23"/>
        <v>0</v>
      </c>
      <c r="O90" s="88">
        <f t="shared" si="24"/>
        <v>0</v>
      </c>
      <c r="P90" s="88">
        <f t="shared" si="25"/>
        <v>0</v>
      </c>
      <c r="Q90" s="88">
        <f t="shared" si="26"/>
        <v>0</v>
      </c>
      <c r="R90" s="5">
        <f t="shared" si="27"/>
        <v>0</v>
      </c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72"/>
      <c r="AG90" s="72"/>
    </row>
    <row r="91" spans="1:33" x14ac:dyDescent="0.3">
      <c r="A91" s="90">
        <v>5</v>
      </c>
      <c r="B91" s="90"/>
      <c r="C91" s="90"/>
      <c r="D91" s="90"/>
      <c r="E91" s="90"/>
      <c r="F91" s="90">
        <f>Maart!Q91</f>
        <v>0</v>
      </c>
      <c r="G91" s="90">
        <f>Maart!R91</f>
        <v>0</v>
      </c>
      <c r="H91" s="90">
        <f>April!B89</f>
        <v>0</v>
      </c>
      <c r="I91" s="90">
        <f>April!Q89</f>
        <v>0</v>
      </c>
      <c r="J91" s="90">
        <f>April!R89</f>
        <v>0</v>
      </c>
      <c r="K91" s="91">
        <f>Mei!B90</f>
        <v>0</v>
      </c>
      <c r="L91" s="88">
        <f t="shared" si="21"/>
        <v>0</v>
      </c>
      <c r="M91" s="88">
        <f t="shared" si="22"/>
        <v>0</v>
      </c>
      <c r="N91" s="88">
        <f t="shared" si="23"/>
        <v>0</v>
      </c>
      <c r="O91" s="88">
        <f t="shared" si="24"/>
        <v>0</v>
      </c>
      <c r="P91" s="88">
        <f t="shared" si="25"/>
        <v>0</v>
      </c>
      <c r="Q91" s="88">
        <f t="shared" si="26"/>
        <v>0</v>
      </c>
      <c r="R91" s="5">
        <f t="shared" si="27"/>
        <v>0</v>
      </c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72"/>
      <c r="AG91" s="72"/>
    </row>
    <row r="92" spans="1:33" x14ac:dyDescent="0.3">
      <c r="A92" s="32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72"/>
      <c r="AG92" s="72"/>
    </row>
    <row r="93" spans="1:33" x14ac:dyDescent="0.3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72"/>
      <c r="AG93" s="72"/>
    </row>
  </sheetData>
  <sortState xmlns:xlrd2="http://schemas.microsoft.com/office/spreadsheetml/2017/richdata2" ref="A2:R82">
    <sortCondition ref="A2:A82"/>
  </sortState>
  <mergeCells count="4">
    <mergeCell ref="F1:G1"/>
    <mergeCell ref="H1:I1"/>
    <mergeCell ref="J1:K1"/>
    <mergeCell ref="L1:N1"/>
  </mergeCells>
  <dataValidations count="1">
    <dataValidation type="whole" allowBlank="1" showErrorMessage="1" sqref="F2:K25" xr:uid="{00000000-0002-0000-0800-000000000000}">
      <formula1>0</formula1>
      <formula2>13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Jaar</vt:lpstr>
      <vt:lpstr>Prijswinnaars</vt:lpstr>
      <vt:lpstr>Maart</vt:lpstr>
      <vt:lpstr>April</vt:lpstr>
      <vt:lpstr>Mei</vt:lpstr>
      <vt:lpstr>Juni</vt:lpstr>
      <vt:lpstr>Juli</vt:lpstr>
      <vt:lpstr>Aug</vt:lpstr>
      <vt:lpstr>Sept</vt:lpstr>
      <vt:lpstr>Okt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Woutersen</dc:creator>
  <cp:lastModifiedBy>Dell</cp:lastModifiedBy>
  <dcterms:created xsi:type="dcterms:W3CDTF">2018-09-28T12:54:03Z</dcterms:created>
  <dcterms:modified xsi:type="dcterms:W3CDTF">2020-11-12T10:34:55Z</dcterms:modified>
</cp:coreProperties>
</file>