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F:\Vleu de Boules\Wedstrijden\JouwWeb\Doublettoernooien\"/>
    </mc:Choice>
  </mc:AlternateContent>
  <xr:revisionPtr revIDLastSave="0" documentId="8_{1450F0C3-1FF6-46D5-B993-BA0A18AD62F9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Blad1 (2)" sheetId="2" r:id="rId1"/>
    <sheet name="Blad1" sheetId="1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7" i="2" l="1"/>
  <c r="R17" i="2"/>
  <c r="Q17" i="2"/>
  <c r="P17" i="2"/>
  <c r="O17" i="2"/>
  <c r="N17" i="2"/>
  <c r="A17" i="2"/>
  <c r="S16" i="2"/>
  <c r="R16" i="2"/>
  <c r="Q16" i="2"/>
  <c r="P16" i="2"/>
  <c r="O16" i="2"/>
  <c r="N16" i="2"/>
  <c r="A16" i="2"/>
  <c r="S15" i="2"/>
  <c r="R15" i="2"/>
  <c r="Q15" i="2"/>
  <c r="P15" i="2"/>
  <c r="O15" i="2"/>
  <c r="N15" i="2"/>
  <c r="A15" i="2"/>
  <c r="S14" i="2"/>
  <c r="R14" i="2"/>
  <c r="Q14" i="2"/>
  <c r="P14" i="2"/>
  <c r="O14" i="2"/>
  <c r="N14" i="2"/>
  <c r="A14" i="2"/>
  <c r="S13" i="2"/>
  <c r="R13" i="2"/>
  <c r="U13" i="2" s="1"/>
  <c r="Q13" i="2"/>
  <c r="P13" i="2"/>
  <c r="O13" i="2"/>
  <c r="N13" i="2"/>
  <c r="A13" i="2"/>
  <c r="S12" i="2"/>
  <c r="R12" i="2"/>
  <c r="Q12" i="2"/>
  <c r="P12" i="2"/>
  <c r="O12" i="2"/>
  <c r="N12" i="2"/>
  <c r="A12" i="2"/>
  <c r="S11" i="2"/>
  <c r="R11" i="2"/>
  <c r="Q11" i="2"/>
  <c r="P11" i="2"/>
  <c r="O11" i="2"/>
  <c r="N11" i="2"/>
  <c r="A11" i="2"/>
  <c r="S10" i="2"/>
  <c r="R10" i="2"/>
  <c r="U10" i="2" s="1"/>
  <c r="Q10" i="2"/>
  <c r="P10" i="2"/>
  <c r="O10" i="2"/>
  <c r="N10" i="2"/>
  <c r="A10" i="2"/>
  <c r="S9" i="2"/>
  <c r="R9" i="2"/>
  <c r="U9" i="2" s="1"/>
  <c r="Q9" i="2"/>
  <c r="P9" i="2"/>
  <c r="O9" i="2"/>
  <c r="N9" i="2"/>
  <c r="A9" i="2"/>
  <c r="S8" i="2"/>
  <c r="R8" i="2"/>
  <c r="Q8" i="2"/>
  <c r="P8" i="2"/>
  <c r="O8" i="2"/>
  <c r="N8" i="2"/>
  <c r="A8" i="2"/>
  <c r="S7" i="2"/>
  <c r="R7" i="2"/>
  <c r="Q7" i="2"/>
  <c r="P7" i="2"/>
  <c r="O7" i="2"/>
  <c r="N7" i="2"/>
  <c r="A7" i="2"/>
  <c r="S6" i="2"/>
  <c r="R6" i="2"/>
  <c r="Q6" i="2"/>
  <c r="P6" i="2"/>
  <c r="O6" i="2"/>
  <c r="N6" i="2"/>
  <c r="A6" i="2"/>
  <c r="S5" i="2"/>
  <c r="R5" i="2"/>
  <c r="Q5" i="2"/>
  <c r="P5" i="2"/>
  <c r="O5" i="2"/>
  <c r="N5" i="2"/>
  <c r="A5" i="2"/>
  <c r="S4" i="2"/>
  <c r="R4" i="2"/>
  <c r="U4" i="2" s="1"/>
  <c r="Q4" i="2"/>
  <c r="P4" i="2"/>
  <c r="O4" i="2"/>
  <c r="N4" i="2"/>
  <c r="A4" i="2"/>
  <c r="S3" i="2"/>
  <c r="R3" i="2"/>
  <c r="Q3" i="2"/>
  <c r="P3" i="2"/>
  <c r="O3" i="2"/>
  <c r="N3" i="2"/>
  <c r="A3" i="2"/>
  <c r="S2" i="2"/>
  <c r="R2" i="2"/>
  <c r="U2" i="2" s="1"/>
  <c r="Q2" i="2"/>
  <c r="P2" i="2"/>
  <c r="O2" i="2"/>
  <c r="N2" i="2"/>
  <c r="A2" i="2"/>
  <c r="U11" i="2" l="1"/>
  <c r="T15" i="2"/>
  <c r="U15" i="2"/>
  <c r="U5" i="2"/>
  <c r="U3" i="2"/>
  <c r="T4" i="2"/>
  <c r="T5" i="2"/>
  <c r="U8" i="2"/>
  <c r="T12" i="2"/>
  <c r="T2" i="2"/>
  <c r="T3" i="2"/>
  <c r="U16" i="2"/>
  <c r="T8" i="2"/>
  <c r="T9" i="2"/>
  <c r="U14" i="2"/>
  <c r="T7" i="2"/>
  <c r="T10" i="2"/>
  <c r="U12" i="2"/>
  <c r="T17" i="2"/>
  <c r="T16" i="2"/>
  <c r="T13" i="2"/>
  <c r="U17" i="2"/>
  <c r="T6" i="2"/>
  <c r="U6" i="2"/>
  <c r="U7" i="2"/>
  <c r="T11" i="2"/>
  <c r="T14" i="2"/>
  <c r="F37" i="1"/>
  <c r="H37" i="1"/>
  <c r="I37" i="1"/>
  <c r="K37" i="1"/>
  <c r="L37" i="1"/>
  <c r="N37" i="1"/>
  <c r="O37" i="1"/>
  <c r="E37" i="1"/>
  <c r="X1" i="1" l="1"/>
  <c r="U35" i="1" l="1"/>
  <c r="T35" i="1"/>
  <c r="S35" i="1"/>
  <c r="R35" i="1"/>
  <c r="Q35" i="1"/>
  <c r="P35" i="1"/>
  <c r="C35" i="1"/>
  <c r="U34" i="1"/>
  <c r="T34" i="1"/>
  <c r="S34" i="1"/>
  <c r="R34" i="1"/>
  <c r="Q34" i="1"/>
  <c r="P34" i="1"/>
  <c r="C34" i="1"/>
  <c r="U33" i="1"/>
  <c r="T33" i="1"/>
  <c r="S15" i="1"/>
  <c r="R15" i="1"/>
  <c r="Q15" i="1"/>
  <c r="P15" i="1"/>
  <c r="C15" i="1"/>
  <c r="U32" i="1"/>
  <c r="T32" i="1"/>
  <c r="S11" i="1"/>
  <c r="R11" i="1"/>
  <c r="Q11" i="1"/>
  <c r="P11" i="1"/>
  <c r="C11" i="1"/>
  <c r="U31" i="1"/>
  <c r="T31" i="1"/>
  <c r="S14" i="1"/>
  <c r="R14" i="1"/>
  <c r="Q14" i="1"/>
  <c r="P14" i="1"/>
  <c r="C14" i="1"/>
  <c r="U30" i="1"/>
  <c r="T30" i="1"/>
  <c r="S5" i="1"/>
  <c r="R5" i="1"/>
  <c r="Q5" i="1"/>
  <c r="P5" i="1"/>
  <c r="C5" i="1"/>
  <c r="U25" i="1"/>
  <c r="T25" i="1"/>
  <c r="S33" i="1"/>
  <c r="R33" i="1"/>
  <c r="Q33" i="1"/>
  <c r="P33" i="1"/>
  <c r="C33" i="1"/>
  <c r="U23" i="1"/>
  <c r="T23" i="1"/>
  <c r="S32" i="1"/>
  <c r="R32" i="1"/>
  <c r="Q32" i="1"/>
  <c r="P32" i="1"/>
  <c r="C32" i="1"/>
  <c r="U22" i="1"/>
  <c r="T22" i="1"/>
  <c r="S31" i="1"/>
  <c r="R31" i="1"/>
  <c r="Q31" i="1"/>
  <c r="P31" i="1"/>
  <c r="C31" i="1"/>
  <c r="U17" i="1"/>
  <c r="T17" i="1"/>
  <c r="S30" i="1"/>
  <c r="R30" i="1"/>
  <c r="Q30" i="1"/>
  <c r="P30" i="1"/>
  <c r="C30" i="1"/>
  <c r="U15" i="1"/>
  <c r="T15" i="1"/>
  <c r="S29" i="1"/>
  <c r="R29" i="1"/>
  <c r="Q29" i="1"/>
  <c r="P29" i="1"/>
  <c r="C29" i="1"/>
  <c r="U14" i="1"/>
  <c r="T14" i="1"/>
  <c r="S28" i="1"/>
  <c r="R28" i="1"/>
  <c r="Q28" i="1"/>
  <c r="P28" i="1"/>
  <c r="C28" i="1"/>
  <c r="U16" i="1"/>
  <c r="T16" i="1"/>
  <c r="S27" i="1"/>
  <c r="R27" i="1"/>
  <c r="Q27" i="1"/>
  <c r="P27" i="1"/>
  <c r="C27" i="1"/>
  <c r="U7" i="1"/>
  <c r="T7" i="1"/>
  <c r="S26" i="1"/>
  <c r="R26" i="1"/>
  <c r="Q26" i="1"/>
  <c r="P26" i="1"/>
  <c r="C26" i="1"/>
  <c r="U36" i="1"/>
  <c r="T36" i="1"/>
  <c r="S25" i="1"/>
  <c r="R25" i="1"/>
  <c r="Q25" i="1"/>
  <c r="P25" i="1"/>
  <c r="C25" i="1"/>
  <c r="U4" i="1"/>
  <c r="T4" i="1"/>
  <c r="S24" i="1"/>
  <c r="R24" i="1"/>
  <c r="Q24" i="1"/>
  <c r="P24" i="1"/>
  <c r="C24" i="1"/>
  <c r="U12" i="1"/>
  <c r="T12" i="1"/>
  <c r="S23" i="1"/>
  <c r="R23" i="1"/>
  <c r="Q23" i="1"/>
  <c r="P23" i="1"/>
  <c r="C23" i="1"/>
  <c r="U10" i="1"/>
  <c r="W10" i="1" s="1"/>
  <c r="T10" i="1"/>
  <c r="S22" i="1"/>
  <c r="R22" i="1"/>
  <c r="Q22" i="1"/>
  <c r="P22" i="1"/>
  <c r="C22" i="1"/>
  <c r="U6" i="1"/>
  <c r="T6" i="1"/>
  <c r="S2" i="1"/>
  <c r="R2" i="1"/>
  <c r="Q2" i="1"/>
  <c r="P2" i="1"/>
  <c r="C2" i="1"/>
  <c r="U29" i="1"/>
  <c r="T29" i="1"/>
  <c r="S21" i="1"/>
  <c r="R21" i="1"/>
  <c r="Q21" i="1"/>
  <c r="P21" i="1"/>
  <c r="C21" i="1"/>
  <c r="U28" i="1"/>
  <c r="T28" i="1"/>
  <c r="S16" i="1"/>
  <c r="R16" i="1"/>
  <c r="Q16" i="1"/>
  <c r="P16" i="1"/>
  <c r="C16" i="1"/>
  <c r="U24" i="1"/>
  <c r="T24" i="1"/>
  <c r="S20" i="1"/>
  <c r="R20" i="1"/>
  <c r="Q20" i="1"/>
  <c r="P20" i="1"/>
  <c r="C20" i="1"/>
  <c r="U2" i="1"/>
  <c r="T2" i="1"/>
  <c r="S7" i="1"/>
  <c r="R7" i="1"/>
  <c r="Q7" i="1"/>
  <c r="P7" i="1"/>
  <c r="C7" i="1"/>
  <c r="U3" i="1"/>
  <c r="T3" i="1"/>
  <c r="S19" i="1"/>
  <c r="R19" i="1"/>
  <c r="Q19" i="1"/>
  <c r="P19" i="1"/>
  <c r="C19" i="1"/>
  <c r="U5" i="1"/>
  <c r="T5" i="1"/>
  <c r="S36" i="1"/>
  <c r="R36" i="1"/>
  <c r="Q36" i="1"/>
  <c r="P36" i="1"/>
  <c r="C36" i="1"/>
  <c r="U21" i="1"/>
  <c r="T21" i="1"/>
  <c r="S12" i="1"/>
  <c r="R4" i="1"/>
  <c r="Q4" i="1"/>
  <c r="P4" i="1"/>
  <c r="C4" i="1"/>
  <c r="U20" i="1"/>
  <c r="T20" i="1"/>
  <c r="S13" i="1"/>
  <c r="R13" i="1"/>
  <c r="Q13" i="1"/>
  <c r="P13" i="1"/>
  <c r="C13" i="1"/>
  <c r="U8" i="1"/>
  <c r="T8" i="1"/>
  <c r="S6" i="1"/>
  <c r="R12" i="1"/>
  <c r="Q12" i="1"/>
  <c r="P12" i="1"/>
  <c r="C12" i="1"/>
  <c r="U11" i="1"/>
  <c r="T11" i="1"/>
  <c r="S18" i="1"/>
  <c r="R18" i="1"/>
  <c r="Q18" i="1"/>
  <c r="P18" i="1"/>
  <c r="C18" i="1"/>
  <c r="U13" i="1"/>
  <c r="T13" i="1"/>
  <c r="S9" i="1"/>
  <c r="R17" i="1"/>
  <c r="Q17" i="1"/>
  <c r="P17" i="1"/>
  <c r="C17" i="1"/>
  <c r="U26" i="1"/>
  <c r="T26" i="1"/>
  <c r="S17" i="1"/>
  <c r="R10" i="1"/>
  <c r="Q10" i="1"/>
  <c r="P10" i="1"/>
  <c r="C10" i="1"/>
  <c r="U19" i="1"/>
  <c r="T19" i="1"/>
  <c r="S10" i="1"/>
  <c r="R6" i="1"/>
  <c r="Q6" i="1"/>
  <c r="P6" i="1"/>
  <c r="C6" i="1"/>
  <c r="U27" i="1"/>
  <c r="T27" i="1"/>
  <c r="S8" i="1"/>
  <c r="R8" i="1"/>
  <c r="Q8" i="1"/>
  <c r="P8" i="1"/>
  <c r="C8" i="1"/>
  <c r="U18" i="1"/>
  <c r="T18" i="1"/>
  <c r="S4" i="1"/>
  <c r="R9" i="1"/>
  <c r="Q9" i="1"/>
  <c r="P9" i="1"/>
  <c r="C9" i="1"/>
  <c r="U9" i="1"/>
  <c r="T9" i="1"/>
  <c r="S3" i="1"/>
  <c r="R3" i="1"/>
  <c r="Q3" i="1"/>
  <c r="P3" i="1"/>
  <c r="C3" i="1"/>
  <c r="W17" i="1" l="1"/>
  <c r="V22" i="1"/>
  <c r="W6" i="1"/>
  <c r="W15" i="1"/>
  <c r="W33" i="1"/>
  <c r="W29" i="1"/>
  <c r="W16" i="1"/>
  <c r="W14" i="1"/>
  <c r="W31" i="1"/>
  <c r="W32" i="1"/>
  <c r="V35" i="1"/>
  <c r="W36" i="1"/>
  <c r="W25" i="1"/>
  <c r="W4" i="1"/>
  <c r="V5" i="1"/>
  <c r="W12" i="1"/>
  <c r="W35" i="1"/>
  <c r="W7" i="1"/>
  <c r="W23" i="1"/>
  <c r="W24" i="1"/>
  <c r="W30" i="1"/>
  <c r="V2" i="1"/>
  <c r="W3" i="1"/>
  <c r="W21" i="1"/>
  <c r="W20" i="1"/>
  <c r="V8" i="1"/>
  <c r="W8" i="1"/>
  <c r="W11" i="1"/>
  <c r="W26" i="1"/>
  <c r="W19" i="1"/>
  <c r="W13" i="1"/>
  <c r="W9" i="1"/>
  <c r="V36" i="1"/>
  <c r="V25" i="1"/>
  <c r="V12" i="1"/>
  <c r="W22" i="1"/>
  <c r="V20" i="1"/>
  <c r="V6" i="1"/>
  <c r="V15" i="1"/>
  <c r="V33" i="1"/>
  <c r="V16" i="1"/>
  <c r="V31" i="1"/>
  <c r="V28" i="1"/>
  <c r="V21" i="1"/>
  <c r="V9" i="1"/>
  <c r="V11" i="1"/>
  <c r="V18" i="1"/>
  <c r="V19" i="1"/>
  <c r="V26" i="1"/>
  <c r="V27" i="1"/>
  <c r="V13" i="1"/>
  <c r="V3" i="1"/>
  <c r="V24" i="1"/>
  <c r="V29" i="1"/>
  <c r="V10" i="1"/>
  <c r="V4" i="1"/>
  <c r="V7" i="1"/>
  <c r="V14" i="1"/>
  <c r="V17" i="1"/>
  <c r="V23" i="1"/>
  <c r="V30" i="1"/>
  <c r="V32" i="1"/>
  <c r="V34" i="1"/>
  <c r="W18" i="1"/>
  <c r="W28" i="1"/>
  <c r="W2" i="1"/>
  <c r="W5" i="1"/>
  <c r="W27" i="1"/>
  <c r="W34" i="1"/>
</calcChain>
</file>

<file path=xl/sharedStrings.xml><?xml version="1.0" encoding="utf-8"?>
<sst xmlns="http://schemas.openxmlformats.org/spreadsheetml/2006/main" count="28" uniqueCount="11">
  <si>
    <t>Nr.</t>
  </si>
  <si>
    <t>Koppel</t>
  </si>
  <si>
    <t>1e Partij</t>
  </si>
  <si>
    <t>2e Partij</t>
  </si>
  <si>
    <t>3e Partij</t>
  </si>
  <si>
    <t>4e Partij</t>
  </si>
  <si>
    <t>W/V</t>
  </si>
  <si>
    <t>Saldo</t>
  </si>
  <si>
    <t>Winst</t>
  </si>
  <si>
    <t>Aanw</t>
  </si>
  <si>
    <t>Baan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</si>
</sst>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Font="1" applyFill="1" applyBorder="1"/>
    <xf numFmtId="0" fontId="1" fillId="0" borderId="1" xfId="0" applyNumberFormat="1" applyFont="1" applyFill="1" applyBorder="1" applyAlignment="1">
      <alignment vertical="center"/>
    </xf>
    <xf numFmtId="0" fontId="0" fillId="0" borderId="4" xfId="0" applyFont="1" applyBorder="1" applyAlignment="1"/>
    <xf numFmtId="0" fontId="0" fillId="0" borderId="1" xfId="0" applyFont="1" applyBorder="1"/>
    <xf numFmtId="0" fontId="2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/>
    <xf numFmtId="0" fontId="3" fillId="0" borderId="1" xfId="0" applyFont="1" applyBorder="1" applyProtection="1">
      <protection locked="0"/>
    </xf>
    <xf numFmtId="0" fontId="1" fillId="0" borderId="2" xfId="0" applyNumberFormat="1" applyFont="1" applyFill="1" applyBorder="1" applyAlignment="1">
      <alignment vertical="center"/>
    </xf>
    <xf numFmtId="0" fontId="0" fillId="0" borderId="3" xfId="0" applyFont="1" applyBorder="1"/>
    <xf numFmtId="0" fontId="0" fillId="0" borderId="4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3" xfId="0" applyBorder="1" applyAlignment="1"/>
    <xf numFmtId="0" fontId="0" fillId="0" borderId="5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cuments\Doubletten%202019\Doubletten%202019%20Uitslag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ar"/>
      <sheetName val="Prijswinnaars"/>
      <sheetName val="Broeke Steigerbouw"/>
      <sheetName val="April"/>
      <sheetName val="Thuys"/>
      <sheetName val="Jonica"/>
      <sheetName val="Woutersen"/>
      <sheetName val="Barbara"/>
      <sheetName val="nw"/>
      <sheetName val="nwnnb"/>
    </sheetNames>
    <sheetDataSet>
      <sheetData sheetId="0">
        <row r="3">
          <cell r="B3" t="str">
            <v>Henk Koet/Frans de Wilde</v>
          </cell>
        </row>
        <row r="4">
          <cell r="B4" t="str">
            <v>Gerrie/Albert Verheul</v>
          </cell>
        </row>
        <row r="5">
          <cell r="B5" t="str">
            <v>Corrie de Wilde/Antonio Mauro</v>
          </cell>
        </row>
        <row r="6">
          <cell r="B6" t="str">
            <v>Bep Bauhaus/Jolanda van Groeningen</v>
          </cell>
        </row>
        <row r="7">
          <cell r="B7" t="str">
            <v>Gerard Elsing/Co Suurmond</v>
          </cell>
        </row>
        <row r="8">
          <cell r="B8" t="str">
            <v>Fien Wouters/Daria van Kenna</v>
          </cell>
        </row>
        <row r="9">
          <cell r="B9" t="str">
            <v>Ko van Duuren/Henk Bastiaans</v>
          </cell>
        </row>
        <row r="10">
          <cell r="B10" t="str">
            <v>Bets Romijn/Jos van Oostrum</v>
          </cell>
        </row>
        <row r="11">
          <cell r="B11" t="str">
            <v>Wil de Groot/Piet van Laaren</v>
          </cell>
        </row>
        <row r="12">
          <cell r="B12" t="str">
            <v>Greet Lit/Piet van Mameren</v>
          </cell>
        </row>
        <row r="13">
          <cell r="B13" t="str">
            <v>Corrie Jans/Rineke Elsing</v>
          </cell>
        </row>
        <row r="14">
          <cell r="B14" t="str">
            <v>Ans/Joop van Breukelen</v>
          </cell>
        </row>
        <row r="15">
          <cell r="B15" t="str">
            <v>Nel van Groeningen/Wim van Kouwen</v>
          </cell>
        </row>
        <row r="16">
          <cell r="B16" t="str">
            <v>Ria/Martin van Bezu</v>
          </cell>
        </row>
        <row r="17">
          <cell r="B17" t="str">
            <v>Pietie/GerardWoutersen</v>
          </cell>
        </row>
        <row r="18">
          <cell r="B18" t="str">
            <v>Fien Wouters/Evert Eversen</v>
          </cell>
        </row>
        <row r="19">
          <cell r="B19" t="str">
            <v>James Tji/Jan de Lange</v>
          </cell>
        </row>
        <row r="20">
          <cell r="B20" t="str">
            <v>Gerrie/Frans de Coo</v>
          </cell>
        </row>
        <row r="21">
          <cell r="B21" t="str">
            <v>Anne Rothuizen/Wil Rooseman</v>
          </cell>
        </row>
        <row r="22">
          <cell r="B22" t="str">
            <v>Gerard Woutersen/Henk Smit</v>
          </cell>
        </row>
        <row r="23">
          <cell r="B23" t="str">
            <v>Fien Wouters/Gerrie Verheul</v>
          </cell>
        </row>
        <row r="24">
          <cell r="B24" t="str">
            <v>Jan de Lange/James Tji</v>
          </cell>
        </row>
        <row r="25">
          <cell r="B25" t="str">
            <v>Hennie Norbad/Henry de Jong</v>
          </cell>
        </row>
        <row r="26">
          <cell r="B26" t="str">
            <v>Wil de Groot/Gerie de Coo</v>
          </cell>
        </row>
        <row r="27">
          <cell r="B27" t="str">
            <v>Bep Bauhaus/Wim Verkouwen</v>
          </cell>
        </row>
        <row r="28">
          <cell r="B28" t="str">
            <v>Fien Wouters/Co Suurmond</v>
          </cell>
        </row>
        <row r="29">
          <cell r="B29" t="str">
            <v>Henk Bastiaans/Geert Eshuis</v>
          </cell>
        </row>
        <row r="30">
          <cell r="B30" t="str">
            <v>Nel van Groeningen/Evert Eversen</v>
          </cell>
        </row>
        <row r="31">
          <cell r="B31" t="str">
            <v>Wil Rooseman/Gerard Woutersen</v>
          </cell>
        </row>
        <row r="32">
          <cell r="B32" t="str">
            <v>Fien Wouters/Co van Duuren</v>
          </cell>
        </row>
        <row r="33">
          <cell r="B33" t="str">
            <v>Annie Blaauwgeers/Ruud de Groot</v>
          </cell>
        </row>
        <row r="34">
          <cell r="B34" t="str">
            <v>Daria van Kenna/Wil Rooseman</v>
          </cell>
        </row>
        <row r="35">
          <cell r="B35" t="str">
            <v>Evert Eversen/Geert Eshuis</v>
          </cell>
        </row>
        <row r="36">
          <cell r="B36">
            <v>0</v>
          </cell>
        </row>
        <row r="37">
          <cell r="B3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"/>
  <sheetViews>
    <sheetView tabSelected="1" zoomScale="80" zoomScaleNormal="80" workbookViewId="0">
      <selection activeCell="V3" sqref="V3"/>
    </sheetView>
  </sheetViews>
  <sheetFormatPr defaultRowHeight="15" x14ac:dyDescent="0.25"/>
  <cols>
    <col min="1" max="1" width="35.7109375" bestFit="1" customWidth="1"/>
    <col min="2" max="2" width="6.5703125" customWidth="1"/>
    <col min="3" max="21" width="6.7109375" customWidth="1"/>
  </cols>
  <sheetData>
    <row r="1" spans="1:22" x14ac:dyDescent="0.25">
      <c r="A1" s="2" t="s">
        <v>1</v>
      </c>
      <c r="B1" s="8" t="s">
        <v>10</v>
      </c>
      <c r="C1" s="11" t="s">
        <v>2</v>
      </c>
      <c r="D1" s="12"/>
      <c r="E1" s="10" t="s">
        <v>10</v>
      </c>
      <c r="F1" s="11" t="s">
        <v>3</v>
      </c>
      <c r="G1" s="12"/>
      <c r="H1" s="10" t="s">
        <v>10</v>
      </c>
      <c r="I1" s="11" t="s">
        <v>4</v>
      </c>
      <c r="J1" s="12"/>
      <c r="K1" s="10" t="s">
        <v>10</v>
      </c>
      <c r="L1" s="11" t="s">
        <v>5</v>
      </c>
      <c r="M1" s="12"/>
      <c r="N1" s="11" t="s">
        <v>6</v>
      </c>
      <c r="O1" s="13"/>
      <c r="P1" s="13"/>
      <c r="Q1" s="14"/>
      <c r="R1" s="4" t="s">
        <v>7</v>
      </c>
      <c r="S1" s="4"/>
      <c r="T1" s="4" t="s">
        <v>8</v>
      </c>
      <c r="U1" s="4" t="s">
        <v>7</v>
      </c>
      <c r="V1" s="15"/>
    </row>
    <row r="2" spans="1:22" x14ac:dyDescent="0.25">
      <c r="A2" s="5" t="str">
        <f>[1]Jaar!B19</f>
        <v>James Tji/Jan de Lange</v>
      </c>
      <c r="B2" s="5">
        <v>2</v>
      </c>
      <c r="C2" s="4">
        <v>13</v>
      </c>
      <c r="D2" s="4">
        <v>2</v>
      </c>
      <c r="E2" s="4">
        <v>5</v>
      </c>
      <c r="F2" s="4">
        <v>13</v>
      </c>
      <c r="G2" s="4">
        <v>5</v>
      </c>
      <c r="H2" s="4">
        <v>6</v>
      </c>
      <c r="I2" s="4">
        <v>13</v>
      </c>
      <c r="J2" s="4">
        <v>3</v>
      </c>
      <c r="K2" s="4">
        <v>3</v>
      </c>
      <c r="L2" s="4">
        <v>13</v>
      </c>
      <c r="M2" s="4">
        <v>8</v>
      </c>
      <c r="N2" s="4">
        <f t="shared" ref="N2:N17" si="0">IF(C2=13,1,0)</f>
        <v>1</v>
      </c>
      <c r="O2" s="4">
        <f t="shared" ref="O2:O17" si="1">IF(F2=13,1,0)</f>
        <v>1</v>
      </c>
      <c r="P2" s="4">
        <f t="shared" ref="P2:P17" si="2">IF(I2=13,1,0)</f>
        <v>1</v>
      </c>
      <c r="Q2" s="4">
        <f t="shared" ref="Q2:Q17" si="3">IF(L2=13,1,0)</f>
        <v>1</v>
      </c>
      <c r="R2" s="4">
        <f t="shared" ref="R2:S17" si="4">C2+F2+I2+L2</f>
        <v>52</v>
      </c>
      <c r="S2" s="4">
        <f t="shared" si="4"/>
        <v>18</v>
      </c>
      <c r="T2" s="4">
        <f t="shared" ref="T2:T17" si="5">SUM(N2:Q2)</f>
        <v>4</v>
      </c>
      <c r="U2" s="4">
        <f t="shared" ref="U2:U17" si="6">R2-S2</f>
        <v>34</v>
      </c>
    </row>
    <row r="3" spans="1:22" x14ac:dyDescent="0.25">
      <c r="A3" s="5" t="str">
        <f>[1]Jaar!B3</f>
        <v>Henk Koet/Frans de Wilde</v>
      </c>
      <c r="B3" s="5">
        <v>6</v>
      </c>
      <c r="C3" s="6">
        <v>13</v>
      </c>
      <c r="D3" s="6">
        <v>3</v>
      </c>
      <c r="E3" s="6">
        <v>1</v>
      </c>
      <c r="F3" s="6">
        <v>13</v>
      </c>
      <c r="G3" s="6">
        <v>9</v>
      </c>
      <c r="H3" s="6">
        <v>2</v>
      </c>
      <c r="I3" s="6">
        <v>13</v>
      </c>
      <c r="J3" s="6">
        <v>8</v>
      </c>
      <c r="K3" s="6">
        <v>7</v>
      </c>
      <c r="L3" s="6">
        <v>13</v>
      </c>
      <c r="M3" s="6">
        <v>2</v>
      </c>
      <c r="N3" s="4">
        <f t="shared" si="0"/>
        <v>1</v>
      </c>
      <c r="O3" s="4">
        <f t="shared" si="1"/>
        <v>1</v>
      </c>
      <c r="P3" s="4">
        <f t="shared" si="2"/>
        <v>1</v>
      </c>
      <c r="Q3" s="4">
        <f t="shared" si="3"/>
        <v>1</v>
      </c>
      <c r="R3" s="4">
        <f t="shared" si="4"/>
        <v>52</v>
      </c>
      <c r="S3" s="4">
        <f t="shared" si="4"/>
        <v>22</v>
      </c>
      <c r="T3" s="4">
        <f t="shared" si="5"/>
        <v>4</v>
      </c>
      <c r="U3" s="4">
        <f t="shared" si="6"/>
        <v>30</v>
      </c>
    </row>
    <row r="4" spans="1:22" x14ac:dyDescent="0.25">
      <c r="A4" s="5" t="str">
        <f>[1]Jaar!B12</f>
        <v>Greet Lit/Piet van Mameren</v>
      </c>
      <c r="B4" s="5">
        <v>1</v>
      </c>
      <c r="C4" s="6">
        <v>13</v>
      </c>
      <c r="D4" s="6">
        <v>5</v>
      </c>
      <c r="E4" s="6">
        <v>4</v>
      </c>
      <c r="F4" s="6">
        <v>13</v>
      </c>
      <c r="G4" s="6">
        <v>7</v>
      </c>
      <c r="H4" s="6">
        <v>5</v>
      </c>
      <c r="I4" s="6">
        <v>13</v>
      </c>
      <c r="J4" s="6">
        <v>3</v>
      </c>
      <c r="K4" s="6">
        <v>2</v>
      </c>
      <c r="L4" s="6">
        <v>10</v>
      </c>
      <c r="M4" s="6">
        <v>13</v>
      </c>
      <c r="N4" s="4">
        <f t="shared" si="0"/>
        <v>1</v>
      </c>
      <c r="O4" s="4">
        <f t="shared" si="1"/>
        <v>1</v>
      </c>
      <c r="P4" s="4">
        <f t="shared" si="2"/>
        <v>1</v>
      </c>
      <c r="Q4" s="4">
        <f t="shared" si="3"/>
        <v>0</v>
      </c>
      <c r="R4" s="4">
        <f t="shared" si="4"/>
        <v>49</v>
      </c>
      <c r="S4" s="4">
        <f t="shared" si="4"/>
        <v>28</v>
      </c>
      <c r="T4" s="4">
        <f t="shared" si="5"/>
        <v>3</v>
      </c>
      <c r="U4" s="4">
        <f t="shared" si="6"/>
        <v>21</v>
      </c>
    </row>
    <row r="5" spans="1:22" x14ac:dyDescent="0.25">
      <c r="A5" s="5" t="str">
        <f>[1]Jaar!B32</f>
        <v>Fien Wouters/Co van Duuren</v>
      </c>
      <c r="B5" s="5">
        <v>4</v>
      </c>
      <c r="C5" s="7">
        <v>13</v>
      </c>
      <c r="D5" s="7">
        <v>10</v>
      </c>
      <c r="E5" s="7">
        <v>7</v>
      </c>
      <c r="F5" s="7">
        <v>13</v>
      </c>
      <c r="G5" s="7">
        <v>2</v>
      </c>
      <c r="H5" s="7">
        <v>8</v>
      </c>
      <c r="I5" s="7">
        <v>13</v>
      </c>
      <c r="J5" s="7">
        <v>7</v>
      </c>
      <c r="K5" s="7">
        <v>5</v>
      </c>
      <c r="L5" s="7">
        <v>10</v>
      </c>
      <c r="M5" s="7">
        <v>13</v>
      </c>
      <c r="N5" s="4">
        <f t="shared" si="0"/>
        <v>1</v>
      </c>
      <c r="O5" s="4">
        <f t="shared" si="1"/>
        <v>1</v>
      </c>
      <c r="P5" s="4">
        <f t="shared" si="2"/>
        <v>1</v>
      </c>
      <c r="Q5" s="4">
        <f t="shared" si="3"/>
        <v>0</v>
      </c>
      <c r="R5" s="4">
        <f t="shared" si="4"/>
        <v>49</v>
      </c>
      <c r="S5" s="4">
        <f t="shared" si="4"/>
        <v>32</v>
      </c>
      <c r="T5" s="4">
        <f t="shared" si="5"/>
        <v>3</v>
      </c>
      <c r="U5" s="4">
        <f t="shared" si="6"/>
        <v>17</v>
      </c>
    </row>
    <row r="6" spans="1:22" x14ac:dyDescent="0.25">
      <c r="A6" s="5" t="str">
        <f>[1]Jaar!B6</f>
        <v>Bep Bauhaus/Jolanda van Groeningen</v>
      </c>
      <c r="B6" s="5">
        <v>7</v>
      </c>
      <c r="C6" s="6">
        <v>13</v>
      </c>
      <c r="D6" s="6">
        <v>11</v>
      </c>
      <c r="E6" s="6">
        <v>2</v>
      </c>
      <c r="F6" s="6">
        <v>13</v>
      </c>
      <c r="G6" s="6">
        <v>0</v>
      </c>
      <c r="H6" s="6">
        <v>3</v>
      </c>
      <c r="I6" s="6">
        <v>13</v>
      </c>
      <c r="J6" s="6">
        <v>9</v>
      </c>
      <c r="K6" s="6">
        <v>8</v>
      </c>
      <c r="L6" s="6">
        <v>10</v>
      </c>
      <c r="M6" s="6">
        <v>13</v>
      </c>
      <c r="N6" s="4">
        <f t="shared" si="0"/>
        <v>1</v>
      </c>
      <c r="O6" s="4">
        <f t="shared" si="1"/>
        <v>1</v>
      </c>
      <c r="P6" s="4">
        <f t="shared" si="2"/>
        <v>1</v>
      </c>
      <c r="Q6" s="4">
        <f t="shared" si="3"/>
        <v>0</v>
      </c>
      <c r="R6" s="4">
        <f t="shared" si="4"/>
        <v>49</v>
      </c>
      <c r="S6" s="4">
        <f t="shared" si="4"/>
        <v>33</v>
      </c>
      <c r="T6" s="4">
        <f t="shared" si="5"/>
        <v>3</v>
      </c>
      <c r="U6" s="4">
        <f t="shared" si="6"/>
        <v>16</v>
      </c>
    </row>
    <row r="7" spans="1:22" x14ac:dyDescent="0.25">
      <c r="A7" s="5" t="str">
        <f>[1]Jaar!B15</f>
        <v>Nel van Groeningen/Wim van Kouwen</v>
      </c>
      <c r="B7" s="5">
        <v>5</v>
      </c>
      <c r="C7" s="6">
        <v>13</v>
      </c>
      <c r="D7" s="6">
        <v>10</v>
      </c>
      <c r="E7" s="6">
        <v>2</v>
      </c>
      <c r="F7" s="6">
        <v>0</v>
      </c>
      <c r="G7" s="6">
        <v>13</v>
      </c>
      <c r="H7" s="6">
        <v>8</v>
      </c>
      <c r="I7" s="6">
        <v>13</v>
      </c>
      <c r="J7" s="6">
        <v>9</v>
      </c>
      <c r="K7" s="6">
        <v>1</v>
      </c>
      <c r="L7" s="6">
        <v>13</v>
      </c>
      <c r="M7" s="6">
        <v>12</v>
      </c>
      <c r="N7" s="4">
        <f t="shared" si="0"/>
        <v>1</v>
      </c>
      <c r="O7" s="4">
        <f t="shared" si="1"/>
        <v>0</v>
      </c>
      <c r="P7" s="4">
        <f t="shared" si="2"/>
        <v>1</v>
      </c>
      <c r="Q7" s="4">
        <f t="shared" si="3"/>
        <v>1</v>
      </c>
      <c r="R7" s="4">
        <f t="shared" si="4"/>
        <v>39</v>
      </c>
      <c r="S7" s="4">
        <f t="shared" si="4"/>
        <v>44</v>
      </c>
      <c r="T7" s="4">
        <f t="shared" si="5"/>
        <v>3</v>
      </c>
      <c r="U7" s="4">
        <f t="shared" si="6"/>
        <v>-5</v>
      </c>
    </row>
    <row r="8" spans="1:22" x14ac:dyDescent="0.25">
      <c r="A8" s="5" t="str">
        <f>[1]Jaar!B5</f>
        <v>Corrie de Wilde/Antonio Mauro</v>
      </c>
      <c r="B8" s="5">
        <v>2</v>
      </c>
      <c r="C8" s="6">
        <v>2</v>
      </c>
      <c r="D8" s="6">
        <v>13</v>
      </c>
      <c r="E8" s="6">
        <v>7</v>
      </c>
      <c r="F8" s="6">
        <v>2</v>
      </c>
      <c r="G8" s="6">
        <v>13</v>
      </c>
      <c r="H8" s="6">
        <v>4</v>
      </c>
      <c r="I8" s="6">
        <v>13</v>
      </c>
      <c r="J8" s="6">
        <v>4</v>
      </c>
      <c r="K8" s="6">
        <v>6</v>
      </c>
      <c r="L8" s="6">
        <v>13</v>
      </c>
      <c r="M8" s="6">
        <v>2</v>
      </c>
      <c r="N8" s="4">
        <f t="shared" si="0"/>
        <v>0</v>
      </c>
      <c r="O8" s="4">
        <f t="shared" si="1"/>
        <v>0</v>
      </c>
      <c r="P8" s="4">
        <f t="shared" si="2"/>
        <v>1</v>
      </c>
      <c r="Q8" s="4">
        <f t="shared" si="3"/>
        <v>1</v>
      </c>
      <c r="R8" s="4">
        <f t="shared" si="4"/>
        <v>30</v>
      </c>
      <c r="S8" s="4">
        <f t="shared" si="4"/>
        <v>32</v>
      </c>
      <c r="T8" s="4">
        <f t="shared" si="5"/>
        <v>2</v>
      </c>
      <c r="U8" s="4">
        <f t="shared" si="6"/>
        <v>-2</v>
      </c>
    </row>
    <row r="9" spans="1:22" x14ac:dyDescent="0.25">
      <c r="A9" s="5" t="str">
        <f>[1]Jaar!B4</f>
        <v>Gerrie/Albert Verheul</v>
      </c>
      <c r="B9" s="5">
        <v>1</v>
      </c>
      <c r="C9" s="6">
        <v>5</v>
      </c>
      <c r="D9" s="6">
        <v>13</v>
      </c>
      <c r="E9" s="6">
        <v>6</v>
      </c>
      <c r="F9" s="6">
        <v>13</v>
      </c>
      <c r="G9" s="6">
        <v>8</v>
      </c>
      <c r="H9" s="6">
        <v>3</v>
      </c>
      <c r="I9" s="6">
        <v>9</v>
      </c>
      <c r="J9" s="6">
        <v>13</v>
      </c>
      <c r="K9" s="6">
        <v>5</v>
      </c>
      <c r="L9" s="6">
        <v>13</v>
      </c>
      <c r="M9" s="6">
        <v>10</v>
      </c>
      <c r="N9" s="4">
        <f t="shared" si="0"/>
        <v>0</v>
      </c>
      <c r="O9" s="4">
        <f t="shared" si="1"/>
        <v>1</v>
      </c>
      <c r="P9" s="4">
        <f t="shared" si="2"/>
        <v>0</v>
      </c>
      <c r="Q9" s="4">
        <f t="shared" si="3"/>
        <v>1</v>
      </c>
      <c r="R9" s="4">
        <f t="shared" si="4"/>
        <v>40</v>
      </c>
      <c r="S9" s="4">
        <f t="shared" si="4"/>
        <v>44</v>
      </c>
      <c r="T9" s="4">
        <f t="shared" si="5"/>
        <v>2</v>
      </c>
      <c r="U9" s="4">
        <f t="shared" si="6"/>
        <v>-4</v>
      </c>
    </row>
    <row r="10" spans="1:22" x14ac:dyDescent="0.25">
      <c r="A10" s="5" t="str">
        <f>[1]Jaar!B7</f>
        <v>Gerard Elsing/Co Suurmond</v>
      </c>
      <c r="B10" s="5">
        <v>6</v>
      </c>
      <c r="C10" s="6">
        <v>3</v>
      </c>
      <c r="D10" s="6">
        <v>13</v>
      </c>
      <c r="E10" s="6">
        <v>3</v>
      </c>
      <c r="F10" s="6">
        <v>13</v>
      </c>
      <c r="G10" s="6">
        <v>9</v>
      </c>
      <c r="H10" s="6">
        <v>7</v>
      </c>
      <c r="I10" s="6">
        <v>7</v>
      </c>
      <c r="J10" s="6">
        <v>13</v>
      </c>
      <c r="K10" s="6">
        <v>2</v>
      </c>
      <c r="L10" s="6">
        <v>13</v>
      </c>
      <c r="M10" s="6">
        <v>10</v>
      </c>
      <c r="N10" s="4">
        <f t="shared" si="0"/>
        <v>0</v>
      </c>
      <c r="O10" s="4">
        <f t="shared" si="1"/>
        <v>1</v>
      </c>
      <c r="P10" s="4">
        <f t="shared" si="2"/>
        <v>0</v>
      </c>
      <c r="Q10" s="4">
        <f t="shared" si="3"/>
        <v>1</v>
      </c>
      <c r="R10" s="4">
        <f t="shared" si="4"/>
        <v>36</v>
      </c>
      <c r="S10" s="4">
        <f t="shared" si="4"/>
        <v>45</v>
      </c>
      <c r="T10" s="4">
        <f t="shared" si="5"/>
        <v>2</v>
      </c>
      <c r="U10" s="4">
        <f t="shared" si="6"/>
        <v>-9</v>
      </c>
    </row>
    <row r="11" spans="1:22" x14ac:dyDescent="0.25">
      <c r="A11" s="5" t="str">
        <f>[1]Jaar!B34</f>
        <v>Daria van Kenna/Wil Rooseman</v>
      </c>
      <c r="B11" s="5">
        <v>8</v>
      </c>
      <c r="C11" s="7">
        <v>13</v>
      </c>
      <c r="D11" s="7">
        <v>3</v>
      </c>
      <c r="E11" s="7">
        <v>3</v>
      </c>
      <c r="F11" s="7">
        <v>9</v>
      </c>
      <c r="G11" s="7">
        <v>13</v>
      </c>
      <c r="H11" s="7">
        <v>4</v>
      </c>
      <c r="I11" s="7">
        <v>4</v>
      </c>
      <c r="J11" s="7">
        <v>13</v>
      </c>
      <c r="K11" s="7">
        <v>1</v>
      </c>
      <c r="L11" s="7">
        <v>12</v>
      </c>
      <c r="M11" s="7">
        <v>13</v>
      </c>
      <c r="N11" s="4">
        <f t="shared" si="0"/>
        <v>1</v>
      </c>
      <c r="O11" s="4">
        <f t="shared" si="1"/>
        <v>0</v>
      </c>
      <c r="P11" s="4">
        <f t="shared" si="2"/>
        <v>0</v>
      </c>
      <c r="Q11" s="4">
        <f t="shared" si="3"/>
        <v>0</v>
      </c>
      <c r="R11" s="4">
        <f t="shared" si="4"/>
        <v>38</v>
      </c>
      <c r="S11" s="4">
        <f t="shared" si="4"/>
        <v>42</v>
      </c>
      <c r="T11" s="4">
        <f t="shared" si="5"/>
        <v>1</v>
      </c>
      <c r="U11" s="4">
        <f t="shared" si="6"/>
        <v>-4</v>
      </c>
    </row>
    <row r="12" spans="1:22" x14ac:dyDescent="0.25">
      <c r="A12" s="5" t="str">
        <f>[1]Jaar!B10</f>
        <v>Bets Romijn/Jos van Oostrum</v>
      </c>
      <c r="B12" s="5">
        <v>7</v>
      </c>
      <c r="C12" s="6">
        <v>11</v>
      </c>
      <c r="D12" s="6">
        <v>13</v>
      </c>
      <c r="E12" s="6">
        <v>4</v>
      </c>
      <c r="F12" s="6">
        <v>7</v>
      </c>
      <c r="G12" s="6">
        <v>13</v>
      </c>
      <c r="H12" s="6">
        <v>1</v>
      </c>
      <c r="I12" s="6">
        <v>13</v>
      </c>
      <c r="J12" s="6">
        <v>7</v>
      </c>
      <c r="K12" s="6">
        <v>3</v>
      </c>
      <c r="L12" s="6">
        <v>8</v>
      </c>
      <c r="M12" s="6">
        <v>13</v>
      </c>
      <c r="N12" s="4">
        <f t="shared" si="0"/>
        <v>0</v>
      </c>
      <c r="O12" s="4">
        <f t="shared" si="1"/>
        <v>0</v>
      </c>
      <c r="P12" s="4">
        <f t="shared" si="2"/>
        <v>1</v>
      </c>
      <c r="Q12" s="4">
        <f t="shared" si="3"/>
        <v>0</v>
      </c>
      <c r="R12" s="4">
        <f t="shared" si="4"/>
        <v>39</v>
      </c>
      <c r="S12" s="4">
        <f t="shared" si="4"/>
        <v>46</v>
      </c>
      <c r="T12" s="4">
        <f t="shared" si="5"/>
        <v>1</v>
      </c>
      <c r="U12" s="4">
        <f t="shared" si="6"/>
        <v>-7</v>
      </c>
    </row>
    <row r="13" spans="1:22" x14ac:dyDescent="0.25">
      <c r="A13" s="5" t="str">
        <f>[1]Jaar!B11</f>
        <v>Wil de Groot/Piet van Laaren</v>
      </c>
      <c r="B13" s="5">
        <v>5</v>
      </c>
      <c r="C13" s="6">
        <v>10</v>
      </c>
      <c r="D13" s="6">
        <v>13</v>
      </c>
      <c r="E13" s="6">
        <v>8</v>
      </c>
      <c r="F13" s="6">
        <v>13</v>
      </c>
      <c r="G13" s="6">
        <v>2</v>
      </c>
      <c r="H13" s="6">
        <v>1</v>
      </c>
      <c r="I13" s="6">
        <v>7</v>
      </c>
      <c r="J13" s="6">
        <v>13</v>
      </c>
      <c r="K13" s="6">
        <v>6</v>
      </c>
      <c r="L13" s="6">
        <v>2</v>
      </c>
      <c r="M13" s="6">
        <v>13</v>
      </c>
      <c r="N13" s="4">
        <f t="shared" si="0"/>
        <v>0</v>
      </c>
      <c r="O13" s="4">
        <f t="shared" si="1"/>
        <v>1</v>
      </c>
      <c r="P13" s="4">
        <f t="shared" si="2"/>
        <v>0</v>
      </c>
      <c r="Q13" s="4">
        <f t="shared" si="3"/>
        <v>0</v>
      </c>
      <c r="R13" s="4">
        <f t="shared" si="4"/>
        <v>32</v>
      </c>
      <c r="S13" s="4">
        <f t="shared" si="4"/>
        <v>41</v>
      </c>
      <c r="T13" s="4">
        <f t="shared" si="5"/>
        <v>1</v>
      </c>
      <c r="U13" s="4">
        <f t="shared" si="6"/>
        <v>-9</v>
      </c>
    </row>
    <row r="14" spans="1:22" x14ac:dyDescent="0.25">
      <c r="A14" s="5" t="str">
        <f>[1]Jaar!B33</f>
        <v>Annie Blaauwgeers/Ruud de Groot</v>
      </c>
      <c r="B14" s="5">
        <v>3</v>
      </c>
      <c r="C14" s="7">
        <v>13</v>
      </c>
      <c r="D14" s="7">
        <v>12</v>
      </c>
      <c r="E14" s="7">
        <v>6</v>
      </c>
      <c r="F14" s="7">
        <v>8</v>
      </c>
      <c r="G14" s="7">
        <v>13</v>
      </c>
      <c r="H14" s="7">
        <v>7</v>
      </c>
      <c r="I14" s="7">
        <v>9</v>
      </c>
      <c r="J14" s="7">
        <v>13</v>
      </c>
      <c r="K14" s="7">
        <v>4</v>
      </c>
      <c r="L14" s="7">
        <v>8</v>
      </c>
      <c r="M14" s="7">
        <v>13</v>
      </c>
      <c r="N14" s="4">
        <f t="shared" si="0"/>
        <v>1</v>
      </c>
      <c r="O14" s="4">
        <f t="shared" si="1"/>
        <v>0</v>
      </c>
      <c r="P14" s="4">
        <f t="shared" si="2"/>
        <v>0</v>
      </c>
      <c r="Q14" s="4">
        <f t="shared" si="3"/>
        <v>0</v>
      </c>
      <c r="R14" s="4">
        <f t="shared" si="4"/>
        <v>38</v>
      </c>
      <c r="S14" s="4">
        <f t="shared" si="4"/>
        <v>51</v>
      </c>
      <c r="T14" s="4">
        <f t="shared" si="5"/>
        <v>1</v>
      </c>
      <c r="U14" s="4">
        <f t="shared" si="6"/>
        <v>-13</v>
      </c>
    </row>
    <row r="15" spans="1:22" x14ac:dyDescent="0.25">
      <c r="A15" s="5" t="str">
        <f>[1]Jaar!B35</f>
        <v>Evert Eversen/Geert Eshuis</v>
      </c>
      <c r="B15" s="5">
        <v>4</v>
      </c>
      <c r="C15" s="4">
        <v>10</v>
      </c>
      <c r="D15" s="4">
        <v>13</v>
      </c>
      <c r="E15" s="4">
        <v>1</v>
      </c>
      <c r="F15" s="4">
        <v>9</v>
      </c>
      <c r="G15" s="4">
        <v>13</v>
      </c>
      <c r="H15" s="4">
        <v>6</v>
      </c>
      <c r="I15" s="4">
        <v>3</v>
      </c>
      <c r="J15" s="4">
        <v>13</v>
      </c>
      <c r="K15" s="4">
        <v>8</v>
      </c>
      <c r="L15" s="4">
        <v>13</v>
      </c>
      <c r="M15" s="4">
        <v>10</v>
      </c>
      <c r="N15" s="9">
        <f t="shared" si="0"/>
        <v>0</v>
      </c>
      <c r="O15" s="4">
        <f t="shared" si="1"/>
        <v>0</v>
      </c>
      <c r="P15" s="4">
        <f t="shared" si="2"/>
        <v>0</v>
      </c>
      <c r="Q15" s="4">
        <f t="shared" si="3"/>
        <v>1</v>
      </c>
      <c r="R15" s="4">
        <f t="shared" si="4"/>
        <v>35</v>
      </c>
      <c r="S15" s="4">
        <f t="shared" si="4"/>
        <v>49</v>
      </c>
      <c r="T15" s="4">
        <f t="shared" si="5"/>
        <v>1</v>
      </c>
      <c r="U15" s="4">
        <f t="shared" si="6"/>
        <v>-14</v>
      </c>
    </row>
    <row r="16" spans="1:22" x14ac:dyDescent="0.25">
      <c r="A16" s="5" t="str">
        <f>[1]Jaar!B17</f>
        <v>Pietie/GerardWoutersen</v>
      </c>
      <c r="B16" s="5">
        <v>8</v>
      </c>
      <c r="C16" s="4">
        <v>3</v>
      </c>
      <c r="D16" s="4">
        <v>13</v>
      </c>
      <c r="E16" s="4">
        <v>5</v>
      </c>
      <c r="F16" s="4">
        <v>5</v>
      </c>
      <c r="G16" s="4">
        <v>13</v>
      </c>
      <c r="H16" s="4">
        <v>2</v>
      </c>
      <c r="I16" s="4">
        <v>8</v>
      </c>
      <c r="J16" s="4">
        <v>13</v>
      </c>
      <c r="K16" s="4">
        <v>4</v>
      </c>
      <c r="L16" s="4">
        <v>13</v>
      </c>
      <c r="M16" s="4">
        <v>8</v>
      </c>
      <c r="N16" s="4">
        <f t="shared" si="0"/>
        <v>0</v>
      </c>
      <c r="O16" s="4">
        <f t="shared" si="1"/>
        <v>0</v>
      </c>
      <c r="P16" s="4">
        <f t="shared" si="2"/>
        <v>0</v>
      </c>
      <c r="Q16" s="4">
        <f t="shared" si="3"/>
        <v>1</v>
      </c>
      <c r="R16" s="4">
        <f t="shared" si="4"/>
        <v>29</v>
      </c>
      <c r="S16" s="4">
        <f t="shared" si="4"/>
        <v>47</v>
      </c>
      <c r="T16" s="4">
        <f t="shared" si="5"/>
        <v>1</v>
      </c>
      <c r="U16" s="4">
        <f t="shared" si="6"/>
        <v>-18</v>
      </c>
    </row>
    <row r="17" spans="1:21" x14ac:dyDescent="0.25">
      <c r="A17" s="5" t="str">
        <f>[1]Jaar!B13</f>
        <v>Corrie Jans/Rineke Elsing</v>
      </c>
      <c r="B17" s="5">
        <v>3</v>
      </c>
      <c r="C17" s="6">
        <v>12</v>
      </c>
      <c r="D17" s="6">
        <v>13</v>
      </c>
      <c r="E17" s="6">
        <v>8</v>
      </c>
      <c r="F17" s="6">
        <v>2</v>
      </c>
      <c r="G17" s="6">
        <v>13</v>
      </c>
      <c r="H17" s="6">
        <v>5</v>
      </c>
      <c r="I17" s="6">
        <v>3</v>
      </c>
      <c r="J17" s="6">
        <v>13</v>
      </c>
      <c r="K17" s="6">
        <v>7</v>
      </c>
      <c r="L17" s="6">
        <v>2</v>
      </c>
      <c r="M17" s="6">
        <v>13</v>
      </c>
      <c r="N17" s="4">
        <f t="shared" si="0"/>
        <v>0</v>
      </c>
      <c r="O17" s="4">
        <f t="shared" si="1"/>
        <v>0</v>
      </c>
      <c r="P17" s="4">
        <f t="shared" si="2"/>
        <v>0</v>
      </c>
      <c r="Q17" s="4">
        <f t="shared" si="3"/>
        <v>0</v>
      </c>
      <c r="R17" s="4">
        <f t="shared" si="4"/>
        <v>19</v>
      </c>
      <c r="S17" s="4">
        <f t="shared" si="4"/>
        <v>52</v>
      </c>
      <c r="T17" s="4">
        <f t="shared" si="5"/>
        <v>0</v>
      </c>
      <c r="U17" s="4">
        <f t="shared" si="6"/>
        <v>-33</v>
      </c>
    </row>
  </sheetData>
  <mergeCells count="5">
    <mergeCell ref="C1:D1"/>
    <mergeCell ref="F1:G1"/>
    <mergeCell ref="I1:J1"/>
    <mergeCell ref="L1:M1"/>
    <mergeCell ref="N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7"/>
  <sheetViews>
    <sheetView topLeftCell="A2" zoomScale="80" zoomScaleNormal="80" workbookViewId="0">
      <selection activeCell="A2" sqref="A2"/>
    </sheetView>
  </sheetViews>
  <sheetFormatPr defaultRowHeight="15" x14ac:dyDescent="0.25"/>
  <cols>
    <col min="1" max="1" width="3.7109375" bestFit="1" customWidth="1"/>
    <col min="2" max="2" width="6" bestFit="1" customWidth="1"/>
    <col min="3" max="3" width="35.7109375" bestFit="1" customWidth="1"/>
    <col min="4" max="4" width="6.5703125" customWidth="1"/>
    <col min="5" max="23" width="6.7109375" customWidth="1"/>
  </cols>
  <sheetData>
    <row r="1" spans="1:24" x14ac:dyDescent="0.25">
      <c r="A1" s="1" t="s">
        <v>0</v>
      </c>
      <c r="B1" s="1" t="s">
        <v>9</v>
      </c>
      <c r="C1" s="2" t="s">
        <v>1</v>
      </c>
      <c r="D1" s="8" t="s">
        <v>10</v>
      </c>
      <c r="E1" s="11" t="s">
        <v>2</v>
      </c>
      <c r="F1" s="12"/>
      <c r="G1" s="3" t="s">
        <v>10</v>
      </c>
      <c r="H1" s="11" t="s">
        <v>3</v>
      </c>
      <c r="I1" s="12"/>
      <c r="J1" s="3" t="s">
        <v>10</v>
      </c>
      <c r="K1" s="11" t="s">
        <v>4</v>
      </c>
      <c r="L1" s="12"/>
      <c r="M1" s="3" t="s">
        <v>10</v>
      </c>
      <c r="N1" s="11" t="s">
        <v>5</v>
      </c>
      <c r="O1" s="12"/>
      <c r="P1" s="11" t="s">
        <v>6</v>
      </c>
      <c r="Q1" s="13"/>
      <c r="R1" s="13"/>
      <c r="S1" s="14"/>
      <c r="T1" s="4" t="s">
        <v>7</v>
      </c>
      <c r="U1" s="4"/>
      <c r="V1" s="4" t="s">
        <v>8</v>
      </c>
      <c r="W1" s="4" t="s">
        <v>7</v>
      </c>
      <c r="X1">
        <f>SUM(B2:B36)</f>
        <v>16</v>
      </c>
    </row>
    <row r="2" spans="1:24" x14ac:dyDescent="0.25">
      <c r="A2" s="1">
        <v>17</v>
      </c>
      <c r="B2" s="1">
        <v>1</v>
      </c>
      <c r="C2" s="5" t="str">
        <f>[1]Jaar!B19</f>
        <v>James Tji/Jan de Lange</v>
      </c>
      <c r="D2" s="5">
        <v>2</v>
      </c>
      <c r="E2" s="4">
        <v>13</v>
      </c>
      <c r="F2" s="4">
        <v>2</v>
      </c>
      <c r="G2" s="4">
        <v>5</v>
      </c>
      <c r="H2" s="4">
        <v>13</v>
      </c>
      <c r="I2" s="4">
        <v>5</v>
      </c>
      <c r="J2" s="4">
        <v>6</v>
      </c>
      <c r="K2" s="4">
        <v>13</v>
      </c>
      <c r="L2" s="4">
        <v>3</v>
      </c>
      <c r="M2" s="4">
        <v>3</v>
      </c>
      <c r="N2" s="4">
        <v>13</v>
      </c>
      <c r="O2" s="4">
        <v>8</v>
      </c>
      <c r="P2" s="4">
        <f t="shared" ref="P2:P36" si="0">IF(E2=13,1,0)</f>
        <v>1</v>
      </c>
      <c r="Q2" s="4">
        <f t="shared" ref="Q2:Q36" si="1">IF(H2=13,1,0)</f>
        <v>1</v>
      </c>
      <c r="R2" s="4">
        <f t="shared" ref="R2:R36" si="2">IF(K2=13,1,0)</f>
        <v>1</v>
      </c>
      <c r="S2" s="4">
        <f t="shared" ref="S2:S36" si="3">IF(N2=13,1,0)</f>
        <v>1</v>
      </c>
      <c r="T2" s="4">
        <f t="shared" ref="T2:T36" si="4">E2+H2+K2+N2</f>
        <v>52</v>
      </c>
      <c r="U2" s="4">
        <f t="shared" ref="U2:U36" si="5">F2+I2+L2+O2</f>
        <v>18</v>
      </c>
      <c r="V2" s="4">
        <f t="shared" ref="V2:V36" si="6">SUM(P2:S2)</f>
        <v>4</v>
      </c>
      <c r="W2" s="4">
        <f t="shared" ref="W2:W36" si="7">T2-U2</f>
        <v>34</v>
      </c>
      <c r="X2">
        <v>1</v>
      </c>
    </row>
    <row r="3" spans="1:24" x14ac:dyDescent="0.25">
      <c r="A3" s="1">
        <v>1</v>
      </c>
      <c r="B3" s="1">
        <v>1</v>
      </c>
      <c r="C3" s="5" t="str">
        <f>[1]Jaar!B3</f>
        <v>Henk Koet/Frans de Wilde</v>
      </c>
      <c r="D3" s="5">
        <v>6</v>
      </c>
      <c r="E3" s="6">
        <v>13</v>
      </c>
      <c r="F3" s="6">
        <v>3</v>
      </c>
      <c r="G3" s="6">
        <v>1</v>
      </c>
      <c r="H3" s="6">
        <v>13</v>
      </c>
      <c r="I3" s="6">
        <v>9</v>
      </c>
      <c r="J3" s="6">
        <v>2</v>
      </c>
      <c r="K3" s="6">
        <v>13</v>
      </c>
      <c r="L3" s="6">
        <v>8</v>
      </c>
      <c r="M3" s="6">
        <v>7</v>
      </c>
      <c r="N3" s="6">
        <v>13</v>
      </c>
      <c r="O3" s="6">
        <v>2</v>
      </c>
      <c r="P3" s="4">
        <f t="shared" si="0"/>
        <v>1</v>
      </c>
      <c r="Q3" s="4">
        <f t="shared" si="1"/>
        <v>1</v>
      </c>
      <c r="R3" s="4">
        <f t="shared" si="2"/>
        <v>1</v>
      </c>
      <c r="S3" s="4">
        <f t="shared" si="3"/>
        <v>1</v>
      </c>
      <c r="T3" s="4">
        <f t="shared" si="4"/>
        <v>52</v>
      </c>
      <c r="U3" s="4">
        <f t="shared" si="5"/>
        <v>22</v>
      </c>
      <c r="V3" s="4">
        <f t="shared" si="6"/>
        <v>4</v>
      </c>
      <c r="W3" s="4">
        <f t="shared" si="7"/>
        <v>30</v>
      </c>
      <c r="X3">
        <v>2</v>
      </c>
    </row>
    <row r="4" spans="1:24" x14ac:dyDescent="0.25">
      <c r="A4" s="1">
        <v>10</v>
      </c>
      <c r="B4" s="1">
        <v>1</v>
      </c>
      <c r="C4" s="5" t="str">
        <f>[1]Jaar!B12</f>
        <v>Greet Lit/Piet van Mameren</v>
      </c>
      <c r="D4" s="5">
        <v>1</v>
      </c>
      <c r="E4" s="6">
        <v>13</v>
      </c>
      <c r="F4" s="6">
        <v>5</v>
      </c>
      <c r="G4" s="6">
        <v>4</v>
      </c>
      <c r="H4" s="6">
        <v>13</v>
      </c>
      <c r="I4" s="6">
        <v>7</v>
      </c>
      <c r="J4" s="6">
        <v>5</v>
      </c>
      <c r="K4" s="6">
        <v>13</v>
      </c>
      <c r="L4" s="6">
        <v>3</v>
      </c>
      <c r="M4" s="6">
        <v>2</v>
      </c>
      <c r="N4" s="6">
        <v>10</v>
      </c>
      <c r="O4" s="6">
        <v>13</v>
      </c>
      <c r="P4" s="4">
        <f t="shared" si="0"/>
        <v>1</v>
      </c>
      <c r="Q4" s="4">
        <f t="shared" si="1"/>
        <v>1</v>
      </c>
      <c r="R4" s="4">
        <f t="shared" si="2"/>
        <v>1</v>
      </c>
      <c r="S4" s="4">
        <f t="shared" si="3"/>
        <v>0</v>
      </c>
      <c r="T4" s="4">
        <f t="shared" si="4"/>
        <v>49</v>
      </c>
      <c r="U4" s="4">
        <f t="shared" si="5"/>
        <v>28</v>
      </c>
      <c r="V4" s="4">
        <f t="shared" si="6"/>
        <v>3</v>
      </c>
      <c r="W4" s="4">
        <f t="shared" si="7"/>
        <v>21</v>
      </c>
      <c r="X4">
        <v>3</v>
      </c>
    </row>
    <row r="5" spans="1:24" x14ac:dyDescent="0.25">
      <c r="A5" s="1">
        <v>30</v>
      </c>
      <c r="B5" s="1">
        <v>1</v>
      </c>
      <c r="C5" s="5" t="str">
        <f>[1]Jaar!B32</f>
        <v>Fien Wouters/Co van Duuren</v>
      </c>
      <c r="D5" s="5">
        <v>4</v>
      </c>
      <c r="E5" s="7">
        <v>13</v>
      </c>
      <c r="F5" s="7">
        <v>10</v>
      </c>
      <c r="G5" s="7">
        <v>7</v>
      </c>
      <c r="H5" s="7">
        <v>13</v>
      </c>
      <c r="I5" s="7">
        <v>2</v>
      </c>
      <c r="J5" s="7">
        <v>8</v>
      </c>
      <c r="K5" s="7">
        <v>13</v>
      </c>
      <c r="L5" s="7">
        <v>7</v>
      </c>
      <c r="M5" s="7">
        <v>5</v>
      </c>
      <c r="N5" s="7">
        <v>10</v>
      </c>
      <c r="O5" s="7">
        <v>13</v>
      </c>
      <c r="P5" s="4">
        <f t="shared" si="0"/>
        <v>1</v>
      </c>
      <c r="Q5" s="4">
        <f t="shared" si="1"/>
        <v>1</v>
      </c>
      <c r="R5" s="4">
        <f t="shared" si="2"/>
        <v>1</v>
      </c>
      <c r="S5" s="4">
        <f t="shared" si="3"/>
        <v>0</v>
      </c>
      <c r="T5" s="4">
        <f t="shared" si="4"/>
        <v>49</v>
      </c>
      <c r="U5" s="4">
        <f t="shared" si="5"/>
        <v>32</v>
      </c>
      <c r="V5" s="4">
        <f t="shared" si="6"/>
        <v>3</v>
      </c>
      <c r="W5" s="4">
        <f t="shared" si="7"/>
        <v>17</v>
      </c>
      <c r="X5">
        <v>4</v>
      </c>
    </row>
    <row r="6" spans="1:24" x14ac:dyDescent="0.25">
      <c r="A6" s="1">
        <v>4</v>
      </c>
      <c r="B6" s="1">
        <v>1</v>
      </c>
      <c r="C6" s="5" t="str">
        <f>[1]Jaar!B6</f>
        <v>Bep Bauhaus/Jolanda van Groeningen</v>
      </c>
      <c r="D6" s="5">
        <v>7</v>
      </c>
      <c r="E6" s="6">
        <v>13</v>
      </c>
      <c r="F6" s="6">
        <v>11</v>
      </c>
      <c r="G6" s="6">
        <v>2</v>
      </c>
      <c r="H6" s="6">
        <v>13</v>
      </c>
      <c r="I6" s="6">
        <v>0</v>
      </c>
      <c r="J6" s="6">
        <v>3</v>
      </c>
      <c r="K6" s="6">
        <v>13</v>
      </c>
      <c r="L6" s="6">
        <v>9</v>
      </c>
      <c r="M6" s="6">
        <v>8</v>
      </c>
      <c r="N6" s="6">
        <v>10</v>
      </c>
      <c r="O6" s="6">
        <v>13</v>
      </c>
      <c r="P6" s="4">
        <f t="shared" si="0"/>
        <v>1</v>
      </c>
      <c r="Q6" s="4">
        <f t="shared" si="1"/>
        <v>1</v>
      </c>
      <c r="R6" s="4">
        <f t="shared" si="2"/>
        <v>1</v>
      </c>
      <c r="S6" s="4">
        <f t="shared" si="3"/>
        <v>0</v>
      </c>
      <c r="T6" s="4">
        <f t="shared" si="4"/>
        <v>49</v>
      </c>
      <c r="U6" s="4">
        <f t="shared" si="5"/>
        <v>33</v>
      </c>
      <c r="V6" s="4">
        <f t="shared" si="6"/>
        <v>3</v>
      </c>
      <c r="W6" s="4">
        <f t="shared" si="7"/>
        <v>16</v>
      </c>
      <c r="X6">
        <v>5</v>
      </c>
    </row>
    <row r="7" spans="1:24" x14ac:dyDescent="0.25">
      <c r="A7" s="1">
        <v>13</v>
      </c>
      <c r="B7" s="1">
        <v>1</v>
      </c>
      <c r="C7" s="5" t="str">
        <f>[1]Jaar!B15</f>
        <v>Nel van Groeningen/Wim van Kouwen</v>
      </c>
      <c r="D7" s="5">
        <v>5</v>
      </c>
      <c r="E7" s="6">
        <v>13</v>
      </c>
      <c r="F7" s="6">
        <v>10</v>
      </c>
      <c r="G7" s="6">
        <v>2</v>
      </c>
      <c r="H7" s="6">
        <v>0</v>
      </c>
      <c r="I7" s="6">
        <v>13</v>
      </c>
      <c r="J7" s="6">
        <v>8</v>
      </c>
      <c r="K7" s="6">
        <v>13</v>
      </c>
      <c r="L7" s="6">
        <v>9</v>
      </c>
      <c r="M7" s="6">
        <v>1</v>
      </c>
      <c r="N7" s="6">
        <v>13</v>
      </c>
      <c r="O7" s="6">
        <v>12</v>
      </c>
      <c r="P7" s="4">
        <f t="shared" si="0"/>
        <v>1</v>
      </c>
      <c r="Q7" s="4">
        <f t="shared" si="1"/>
        <v>0</v>
      </c>
      <c r="R7" s="4">
        <f t="shared" si="2"/>
        <v>1</v>
      </c>
      <c r="S7" s="4">
        <f t="shared" si="3"/>
        <v>1</v>
      </c>
      <c r="T7" s="4">
        <f t="shared" si="4"/>
        <v>39</v>
      </c>
      <c r="U7" s="4">
        <f t="shared" si="5"/>
        <v>44</v>
      </c>
      <c r="V7" s="4">
        <f t="shared" si="6"/>
        <v>3</v>
      </c>
      <c r="W7" s="4">
        <f t="shared" si="7"/>
        <v>-5</v>
      </c>
      <c r="X7">
        <v>6</v>
      </c>
    </row>
    <row r="8" spans="1:24" x14ac:dyDescent="0.25">
      <c r="A8" s="1">
        <v>3</v>
      </c>
      <c r="B8" s="1">
        <v>1</v>
      </c>
      <c r="C8" s="5" t="str">
        <f>[1]Jaar!B5</f>
        <v>Corrie de Wilde/Antonio Mauro</v>
      </c>
      <c r="D8" s="5">
        <v>2</v>
      </c>
      <c r="E8" s="6">
        <v>2</v>
      </c>
      <c r="F8" s="6">
        <v>13</v>
      </c>
      <c r="G8" s="6">
        <v>7</v>
      </c>
      <c r="H8" s="6">
        <v>2</v>
      </c>
      <c r="I8" s="6">
        <v>13</v>
      </c>
      <c r="J8" s="6">
        <v>4</v>
      </c>
      <c r="K8" s="6">
        <v>13</v>
      </c>
      <c r="L8" s="6">
        <v>4</v>
      </c>
      <c r="M8" s="6">
        <v>6</v>
      </c>
      <c r="N8" s="6">
        <v>13</v>
      </c>
      <c r="O8" s="6">
        <v>2</v>
      </c>
      <c r="P8" s="4">
        <f t="shared" si="0"/>
        <v>0</v>
      </c>
      <c r="Q8" s="4">
        <f t="shared" si="1"/>
        <v>0</v>
      </c>
      <c r="R8" s="4">
        <f t="shared" si="2"/>
        <v>1</v>
      </c>
      <c r="S8" s="4">
        <f t="shared" si="3"/>
        <v>1</v>
      </c>
      <c r="T8" s="4">
        <f t="shared" si="4"/>
        <v>30</v>
      </c>
      <c r="U8" s="4">
        <f t="shared" si="5"/>
        <v>32</v>
      </c>
      <c r="V8" s="4">
        <f t="shared" si="6"/>
        <v>2</v>
      </c>
      <c r="W8" s="4">
        <f t="shared" si="7"/>
        <v>-2</v>
      </c>
      <c r="X8">
        <v>7</v>
      </c>
    </row>
    <row r="9" spans="1:24" x14ac:dyDescent="0.25">
      <c r="A9" s="1">
        <v>2</v>
      </c>
      <c r="B9" s="1">
        <v>1</v>
      </c>
      <c r="C9" s="5" t="str">
        <f>[1]Jaar!B4</f>
        <v>Gerrie/Albert Verheul</v>
      </c>
      <c r="D9" s="5">
        <v>1</v>
      </c>
      <c r="E9" s="6">
        <v>5</v>
      </c>
      <c r="F9" s="6">
        <v>13</v>
      </c>
      <c r="G9" s="6">
        <v>6</v>
      </c>
      <c r="H9" s="6">
        <v>13</v>
      </c>
      <c r="I9" s="6">
        <v>8</v>
      </c>
      <c r="J9" s="6">
        <v>3</v>
      </c>
      <c r="K9" s="6">
        <v>9</v>
      </c>
      <c r="L9" s="6">
        <v>13</v>
      </c>
      <c r="M9" s="6">
        <v>5</v>
      </c>
      <c r="N9" s="6">
        <v>13</v>
      </c>
      <c r="O9" s="6">
        <v>10</v>
      </c>
      <c r="P9" s="4">
        <f t="shared" si="0"/>
        <v>0</v>
      </c>
      <c r="Q9" s="4">
        <f t="shared" si="1"/>
        <v>1</v>
      </c>
      <c r="R9" s="4">
        <f t="shared" si="2"/>
        <v>0</v>
      </c>
      <c r="S9" s="4">
        <f t="shared" si="3"/>
        <v>1</v>
      </c>
      <c r="T9" s="4">
        <f t="shared" si="4"/>
        <v>40</v>
      </c>
      <c r="U9" s="4">
        <f t="shared" si="5"/>
        <v>44</v>
      </c>
      <c r="V9" s="4">
        <f t="shared" si="6"/>
        <v>2</v>
      </c>
      <c r="W9" s="4">
        <f t="shared" si="7"/>
        <v>-4</v>
      </c>
      <c r="X9">
        <v>8</v>
      </c>
    </row>
    <row r="10" spans="1:24" x14ac:dyDescent="0.25">
      <c r="A10" s="1">
        <v>5</v>
      </c>
      <c r="B10" s="1">
        <v>1</v>
      </c>
      <c r="C10" s="5" t="str">
        <f>[1]Jaar!B7</f>
        <v>Gerard Elsing/Co Suurmond</v>
      </c>
      <c r="D10" s="5">
        <v>6</v>
      </c>
      <c r="E10" s="6">
        <v>3</v>
      </c>
      <c r="F10" s="6">
        <v>13</v>
      </c>
      <c r="G10" s="6">
        <v>3</v>
      </c>
      <c r="H10" s="6">
        <v>13</v>
      </c>
      <c r="I10" s="6">
        <v>9</v>
      </c>
      <c r="J10" s="6">
        <v>7</v>
      </c>
      <c r="K10" s="6">
        <v>7</v>
      </c>
      <c r="L10" s="6">
        <v>13</v>
      </c>
      <c r="M10" s="6">
        <v>2</v>
      </c>
      <c r="N10" s="6">
        <v>13</v>
      </c>
      <c r="O10" s="6">
        <v>10</v>
      </c>
      <c r="P10" s="4">
        <f t="shared" si="0"/>
        <v>0</v>
      </c>
      <c r="Q10" s="4">
        <f t="shared" si="1"/>
        <v>1</v>
      </c>
      <c r="R10" s="4">
        <f t="shared" si="2"/>
        <v>0</v>
      </c>
      <c r="S10" s="4">
        <f t="shared" si="3"/>
        <v>1</v>
      </c>
      <c r="T10" s="4">
        <f t="shared" si="4"/>
        <v>36</v>
      </c>
      <c r="U10" s="4">
        <f t="shared" si="5"/>
        <v>45</v>
      </c>
      <c r="V10" s="4">
        <f t="shared" si="6"/>
        <v>2</v>
      </c>
      <c r="W10" s="4">
        <f t="shared" si="7"/>
        <v>-9</v>
      </c>
      <c r="X10">
        <v>9</v>
      </c>
    </row>
    <row r="11" spans="1:24" x14ac:dyDescent="0.25">
      <c r="A11" s="1">
        <v>32</v>
      </c>
      <c r="B11" s="1">
        <v>1</v>
      </c>
      <c r="C11" s="5" t="str">
        <f>[1]Jaar!B34</f>
        <v>Daria van Kenna/Wil Rooseman</v>
      </c>
      <c r="D11" s="5">
        <v>8</v>
      </c>
      <c r="E11" s="7">
        <v>13</v>
      </c>
      <c r="F11" s="7">
        <v>3</v>
      </c>
      <c r="G11" s="7">
        <v>3</v>
      </c>
      <c r="H11" s="7">
        <v>9</v>
      </c>
      <c r="I11" s="7">
        <v>13</v>
      </c>
      <c r="J11" s="7">
        <v>4</v>
      </c>
      <c r="K11" s="7">
        <v>4</v>
      </c>
      <c r="L11" s="7">
        <v>13</v>
      </c>
      <c r="M11" s="7">
        <v>1</v>
      </c>
      <c r="N11" s="7">
        <v>12</v>
      </c>
      <c r="O11" s="7">
        <v>13</v>
      </c>
      <c r="P11" s="4">
        <f t="shared" si="0"/>
        <v>1</v>
      </c>
      <c r="Q11" s="4">
        <f t="shared" si="1"/>
        <v>0</v>
      </c>
      <c r="R11" s="4">
        <f t="shared" si="2"/>
        <v>0</v>
      </c>
      <c r="S11" s="4">
        <f t="shared" si="3"/>
        <v>0</v>
      </c>
      <c r="T11" s="4">
        <f t="shared" si="4"/>
        <v>38</v>
      </c>
      <c r="U11" s="4">
        <f t="shared" si="5"/>
        <v>42</v>
      </c>
      <c r="V11" s="4">
        <f t="shared" si="6"/>
        <v>1</v>
      </c>
      <c r="W11" s="4">
        <f t="shared" si="7"/>
        <v>-4</v>
      </c>
      <c r="X11">
        <v>10</v>
      </c>
    </row>
    <row r="12" spans="1:24" x14ac:dyDescent="0.25">
      <c r="A12" s="1">
        <v>8</v>
      </c>
      <c r="B12" s="1">
        <v>1</v>
      </c>
      <c r="C12" s="5" t="str">
        <f>[1]Jaar!B10</f>
        <v>Bets Romijn/Jos van Oostrum</v>
      </c>
      <c r="D12" s="5">
        <v>7</v>
      </c>
      <c r="E12" s="6">
        <v>11</v>
      </c>
      <c r="F12" s="6">
        <v>13</v>
      </c>
      <c r="G12" s="6">
        <v>4</v>
      </c>
      <c r="H12" s="6">
        <v>7</v>
      </c>
      <c r="I12" s="6">
        <v>13</v>
      </c>
      <c r="J12" s="6">
        <v>1</v>
      </c>
      <c r="K12" s="6">
        <v>13</v>
      </c>
      <c r="L12" s="6">
        <v>7</v>
      </c>
      <c r="M12" s="6">
        <v>3</v>
      </c>
      <c r="N12" s="6">
        <v>8</v>
      </c>
      <c r="O12" s="6">
        <v>13</v>
      </c>
      <c r="P12" s="4">
        <f t="shared" si="0"/>
        <v>0</v>
      </c>
      <c r="Q12" s="4">
        <f t="shared" si="1"/>
        <v>0</v>
      </c>
      <c r="R12" s="4">
        <f t="shared" si="2"/>
        <v>1</v>
      </c>
      <c r="S12" s="4">
        <f t="shared" si="3"/>
        <v>0</v>
      </c>
      <c r="T12" s="4">
        <f t="shared" si="4"/>
        <v>39</v>
      </c>
      <c r="U12" s="4">
        <f t="shared" si="5"/>
        <v>46</v>
      </c>
      <c r="V12" s="4">
        <f t="shared" si="6"/>
        <v>1</v>
      </c>
      <c r="W12" s="4">
        <f t="shared" si="7"/>
        <v>-7</v>
      </c>
      <c r="X12">
        <v>11</v>
      </c>
    </row>
    <row r="13" spans="1:24" x14ac:dyDescent="0.25">
      <c r="A13" s="1">
        <v>9</v>
      </c>
      <c r="B13" s="1">
        <v>1</v>
      </c>
      <c r="C13" s="5" t="str">
        <f>[1]Jaar!B11</f>
        <v>Wil de Groot/Piet van Laaren</v>
      </c>
      <c r="D13" s="5">
        <v>5</v>
      </c>
      <c r="E13" s="6">
        <v>10</v>
      </c>
      <c r="F13" s="6">
        <v>13</v>
      </c>
      <c r="G13" s="6">
        <v>8</v>
      </c>
      <c r="H13" s="6">
        <v>13</v>
      </c>
      <c r="I13" s="6">
        <v>2</v>
      </c>
      <c r="J13" s="6">
        <v>1</v>
      </c>
      <c r="K13" s="6">
        <v>7</v>
      </c>
      <c r="L13" s="6">
        <v>13</v>
      </c>
      <c r="M13" s="6">
        <v>6</v>
      </c>
      <c r="N13" s="6">
        <v>2</v>
      </c>
      <c r="O13" s="6">
        <v>13</v>
      </c>
      <c r="P13" s="4">
        <f t="shared" si="0"/>
        <v>0</v>
      </c>
      <c r="Q13" s="4">
        <f t="shared" si="1"/>
        <v>1</v>
      </c>
      <c r="R13" s="4">
        <f t="shared" si="2"/>
        <v>0</v>
      </c>
      <c r="S13" s="4">
        <f t="shared" si="3"/>
        <v>0</v>
      </c>
      <c r="T13" s="4">
        <f t="shared" si="4"/>
        <v>32</v>
      </c>
      <c r="U13" s="4">
        <f t="shared" si="5"/>
        <v>41</v>
      </c>
      <c r="V13" s="4">
        <f t="shared" si="6"/>
        <v>1</v>
      </c>
      <c r="W13" s="4">
        <f t="shared" si="7"/>
        <v>-9</v>
      </c>
      <c r="X13">
        <v>12</v>
      </c>
    </row>
    <row r="14" spans="1:24" x14ac:dyDescent="0.25">
      <c r="A14" s="1">
        <v>31</v>
      </c>
      <c r="B14" s="1">
        <v>1</v>
      </c>
      <c r="C14" s="5" t="str">
        <f>[1]Jaar!B33</f>
        <v>Annie Blaauwgeers/Ruud de Groot</v>
      </c>
      <c r="D14" s="5">
        <v>3</v>
      </c>
      <c r="E14" s="7">
        <v>13</v>
      </c>
      <c r="F14" s="7">
        <v>12</v>
      </c>
      <c r="G14" s="7">
        <v>6</v>
      </c>
      <c r="H14" s="7">
        <v>8</v>
      </c>
      <c r="I14" s="7">
        <v>13</v>
      </c>
      <c r="J14" s="7">
        <v>7</v>
      </c>
      <c r="K14" s="7">
        <v>9</v>
      </c>
      <c r="L14" s="7">
        <v>13</v>
      </c>
      <c r="M14" s="7">
        <v>4</v>
      </c>
      <c r="N14" s="7">
        <v>8</v>
      </c>
      <c r="O14" s="7">
        <v>13</v>
      </c>
      <c r="P14" s="4">
        <f t="shared" si="0"/>
        <v>1</v>
      </c>
      <c r="Q14" s="4">
        <f t="shared" si="1"/>
        <v>0</v>
      </c>
      <c r="R14" s="4">
        <f t="shared" si="2"/>
        <v>0</v>
      </c>
      <c r="S14" s="4">
        <f t="shared" si="3"/>
        <v>0</v>
      </c>
      <c r="T14" s="4">
        <f t="shared" si="4"/>
        <v>38</v>
      </c>
      <c r="U14" s="4">
        <f t="shared" si="5"/>
        <v>51</v>
      </c>
      <c r="V14" s="4">
        <f t="shared" si="6"/>
        <v>1</v>
      </c>
      <c r="W14" s="4">
        <f t="shared" si="7"/>
        <v>-13</v>
      </c>
      <c r="X14">
        <v>13</v>
      </c>
    </row>
    <row r="15" spans="1:24" x14ac:dyDescent="0.25">
      <c r="A15" s="1">
        <v>33</v>
      </c>
      <c r="B15" s="1">
        <v>1</v>
      </c>
      <c r="C15" s="5" t="str">
        <f>[1]Jaar!B35</f>
        <v>Evert Eversen/Geert Eshuis</v>
      </c>
      <c r="D15" s="5">
        <v>4</v>
      </c>
      <c r="E15" s="4">
        <v>10</v>
      </c>
      <c r="F15" s="4">
        <v>13</v>
      </c>
      <c r="G15" s="4">
        <v>1</v>
      </c>
      <c r="H15" s="4">
        <v>9</v>
      </c>
      <c r="I15" s="4">
        <v>13</v>
      </c>
      <c r="J15" s="4">
        <v>6</v>
      </c>
      <c r="K15" s="4">
        <v>3</v>
      </c>
      <c r="L15" s="4">
        <v>13</v>
      </c>
      <c r="M15" s="4">
        <v>8</v>
      </c>
      <c r="N15" s="4">
        <v>13</v>
      </c>
      <c r="O15" s="4">
        <v>10</v>
      </c>
      <c r="P15" s="9">
        <f t="shared" si="0"/>
        <v>0</v>
      </c>
      <c r="Q15" s="4">
        <f t="shared" si="1"/>
        <v>0</v>
      </c>
      <c r="R15" s="4">
        <f t="shared" si="2"/>
        <v>0</v>
      </c>
      <c r="S15" s="4">
        <f t="shared" si="3"/>
        <v>1</v>
      </c>
      <c r="T15" s="4">
        <f t="shared" si="4"/>
        <v>35</v>
      </c>
      <c r="U15" s="4">
        <f t="shared" si="5"/>
        <v>49</v>
      </c>
      <c r="V15" s="4">
        <f t="shared" si="6"/>
        <v>1</v>
      </c>
      <c r="W15" s="4">
        <f t="shared" si="7"/>
        <v>-14</v>
      </c>
      <c r="X15">
        <v>14</v>
      </c>
    </row>
    <row r="16" spans="1:24" x14ac:dyDescent="0.25">
      <c r="A16" s="1">
        <v>15</v>
      </c>
      <c r="B16" s="1">
        <v>1</v>
      </c>
      <c r="C16" s="5" t="str">
        <f>[1]Jaar!B17</f>
        <v>Pietie/GerardWoutersen</v>
      </c>
      <c r="D16" s="5">
        <v>8</v>
      </c>
      <c r="E16" s="4">
        <v>3</v>
      </c>
      <c r="F16" s="4">
        <v>13</v>
      </c>
      <c r="G16" s="4">
        <v>5</v>
      </c>
      <c r="H16" s="4">
        <v>5</v>
      </c>
      <c r="I16" s="4">
        <v>13</v>
      </c>
      <c r="J16" s="4">
        <v>2</v>
      </c>
      <c r="K16" s="4">
        <v>8</v>
      </c>
      <c r="L16" s="4">
        <v>13</v>
      </c>
      <c r="M16" s="4">
        <v>4</v>
      </c>
      <c r="N16" s="4">
        <v>13</v>
      </c>
      <c r="O16" s="4">
        <v>8</v>
      </c>
      <c r="P16" s="4">
        <f t="shared" si="0"/>
        <v>0</v>
      </c>
      <c r="Q16" s="4">
        <f t="shared" si="1"/>
        <v>0</v>
      </c>
      <c r="R16" s="4">
        <f t="shared" si="2"/>
        <v>0</v>
      </c>
      <c r="S16" s="4">
        <f t="shared" si="3"/>
        <v>1</v>
      </c>
      <c r="T16" s="4">
        <f t="shared" si="4"/>
        <v>29</v>
      </c>
      <c r="U16" s="4">
        <f t="shared" si="5"/>
        <v>47</v>
      </c>
      <c r="V16" s="4">
        <f t="shared" si="6"/>
        <v>1</v>
      </c>
      <c r="W16" s="4">
        <f t="shared" si="7"/>
        <v>-18</v>
      </c>
      <c r="X16">
        <v>15</v>
      </c>
    </row>
    <row r="17" spans="1:24" x14ac:dyDescent="0.25">
      <c r="A17" s="1">
        <v>6</v>
      </c>
      <c r="B17" s="1"/>
      <c r="C17" s="5" t="str">
        <f>[1]Jaar!B8</f>
        <v>Fien Wouters/Daria van Kenna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4">
        <f t="shared" si="0"/>
        <v>0</v>
      </c>
      <c r="Q17" s="4">
        <f t="shared" si="1"/>
        <v>0</v>
      </c>
      <c r="R17" s="4">
        <f t="shared" si="2"/>
        <v>0</v>
      </c>
      <c r="S17" s="4">
        <f t="shared" si="3"/>
        <v>0</v>
      </c>
      <c r="T17" s="4">
        <f t="shared" si="4"/>
        <v>0</v>
      </c>
      <c r="U17" s="4">
        <f t="shared" si="5"/>
        <v>0</v>
      </c>
      <c r="V17" s="4">
        <f t="shared" si="6"/>
        <v>0</v>
      </c>
      <c r="W17" s="4">
        <f t="shared" si="7"/>
        <v>0</v>
      </c>
      <c r="X17">
        <v>16</v>
      </c>
    </row>
    <row r="18" spans="1:24" x14ac:dyDescent="0.25">
      <c r="A18" s="1">
        <v>7</v>
      </c>
      <c r="B18" s="1"/>
      <c r="C18" s="5" t="str">
        <f>[1]Jaar!B9</f>
        <v>Ko van Duuren/Henk Bastiaans</v>
      </c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4">
        <f t="shared" si="0"/>
        <v>0</v>
      </c>
      <c r="Q18" s="4">
        <f t="shared" si="1"/>
        <v>0</v>
      </c>
      <c r="R18" s="4">
        <f t="shared" si="2"/>
        <v>0</v>
      </c>
      <c r="S18" s="4">
        <f t="shared" si="3"/>
        <v>0</v>
      </c>
      <c r="T18" s="4">
        <f t="shared" si="4"/>
        <v>0</v>
      </c>
      <c r="U18" s="4">
        <f t="shared" si="5"/>
        <v>0</v>
      </c>
      <c r="V18" s="4">
        <f t="shared" si="6"/>
        <v>0</v>
      </c>
      <c r="W18" s="4">
        <f t="shared" si="7"/>
        <v>0</v>
      </c>
      <c r="X18">
        <v>17</v>
      </c>
    </row>
    <row r="19" spans="1:24" x14ac:dyDescent="0.25">
      <c r="A19" s="1">
        <v>12</v>
      </c>
      <c r="B19" s="1"/>
      <c r="C19" s="5" t="str">
        <f>[1]Jaar!B14</f>
        <v>Ans/Joop van Breukelen</v>
      </c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4">
        <f t="shared" si="0"/>
        <v>0</v>
      </c>
      <c r="Q19" s="4">
        <f t="shared" si="1"/>
        <v>0</v>
      </c>
      <c r="R19" s="4">
        <f t="shared" si="2"/>
        <v>0</v>
      </c>
      <c r="S19" s="4">
        <f t="shared" si="3"/>
        <v>0</v>
      </c>
      <c r="T19" s="4">
        <f t="shared" si="4"/>
        <v>0</v>
      </c>
      <c r="U19" s="4">
        <f t="shared" si="5"/>
        <v>0</v>
      </c>
      <c r="V19" s="4">
        <f t="shared" si="6"/>
        <v>0</v>
      </c>
      <c r="W19" s="4">
        <f t="shared" si="7"/>
        <v>0</v>
      </c>
      <c r="X19">
        <v>18</v>
      </c>
    </row>
    <row r="20" spans="1:24" x14ac:dyDescent="0.25">
      <c r="A20" s="1">
        <v>14</v>
      </c>
      <c r="B20" s="1"/>
      <c r="C20" s="5" t="str">
        <f>[1]Jaar!B16</f>
        <v>Ria/Martin van Bezu</v>
      </c>
      <c r="D20" s="5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4">
        <f t="shared" si="0"/>
        <v>0</v>
      </c>
      <c r="Q20" s="4">
        <f t="shared" si="1"/>
        <v>0</v>
      </c>
      <c r="R20" s="4">
        <f t="shared" si="2"/>
        <v>0</v>
      </c>
      <c r="S20" s="4">
        <f t="shared" si="3"/>
        <v>0</v>
      </c>
      <c r="T20" s="4">
        <f t="shared" si="4"/>
        <v>0</v>
      </c>
      <c r="U20" s="4">
        <f t="shared" si="5"/>
        <v>0</v>
      </c>
      <c r="V20" s="4">
        <f t="shared" si="6"/>
        <v>0</v>
      </c>
      <c r="W20" s="4">
        <f t="shared" si="7"/>
        <v>0</v>
      </c>
      <c r="X20">
        <v>19</v>
      </c>
    </row>
    <row r="21" spans="1:24" x14ac:dyDescent="0.25">
      <c r="A21" s="1">
        <v>16</v>
      </c>
      <c r="B21" s="1"/>
      <c r="C21" s="5" t="str">
        <f>[1]Jaar!B18</f>
        <v>Fien Wouters/Evert Eversen</v>
      </c>
      <c r="D21" s="5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4">
        <f t="shared" si="0"/>
        <v>0</v>
      </c>
      <c r="Q21" s="4">
        <f t="shared" si="1"/>
        <v>0</v>
      </c>
      <c r="R21" s="4">
        <f t="shared" si="2"/>
        <v>0</v>
      </c>
      <c r="S21" s="4">
        <f t="shared" si="3"/>
        <v>0</v>
      </c>
      <c r="T21" s="4">
        <f t="shared" si="4"/>
        <v>0</v>
      </c>
      <c r="U21" s="4">
        <f t="shared" si="5"/>
        <v>0</v>
      </c>
      <c r="V21" s="4">
        <f t="shared" si="6"/>
        <v>0</v>
      </c>
      <c r="W21" s="4">
        <f t="shared" si="7"/>
        <v>0</v>
      </c>
      <c r="X21">
        <v>20</v>
      </c>
    </row>
    <row r="22" spans="1:24" x14ac:dyDescent="0.25">
      <c r="A22" s="1">
        <v>18</v>
      </c>
      <c r="B22" s="1"/>
      <c r="C22" s="5" t="str">
        <f>[1]Jaar!B20</f>
        <v>Gerrie/Frans de Coo</v>
      </c>
      <c r="D22" s="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>
        <f t="shared" si="0"/>
        <v>0</v>
      </c>
      <c r="Q22" s="4">
        <f t="shared" si="1"/>
        <v>0</v>
      </c>
      <c r="R22" s="4">
        <f t="shared" si="2"/>
        <v>0</v>
      </c>
      <c r="S22" s="4">
        <f t="shared" si="3"/>
        <v>0</v>
      </c>
      <c r="T22" s="4">
        <f t="shared" si="4"/>
        <v>0</v>
      </c>
      <c r="U22" s="4">
        <f t="shared" si="5"/>
        <v>0</v>
      </c>
      <c r="V22" s="4">
        <f t="shared" si="6"/>
        <v>0</v>
      </c>
      <c r="W22" s="4">
        <f t="shared" si="7"/>
        <v>0</v>
      </c>
      <c r="X22">
        <v>21</v>
      </c>
    </row>
    <row r="23" spans="1:24" x14ac:dyDescent="0.25">
      <c r="A23" s="1">
        <v>19</v>
      </c>
      <c r="B23" s="1"/>
      <c r="C23" s="5" t="str">
        <f>[1]Jaar!B21</f>
        <v>Anne Rothuizen/Wil Rooseman</v>
      </c>
      <c r="D23" s="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>
        <f t="shared" si="0"/>
        <v>0</v>
      </c>
      <c r="Q23" s="4">
        <f t="shared" si="1"/>
        <v>0</v>
      </c>
      <c r="R23" s="4">
        <f t="shared" si="2"/>
        <v>0</v>
      </c>
      <c r="S23" s="4">
        <f t="shared" si="3"/>
        <v>0</v>
      </c>
      <c r="T23" s="4">
        <f t="shared" si="4"/>
        <v>0</v>
      </c>
      <c r="U23" s="4">
        <f t="shared" si="5"/>
        <v>0</v>
      </c>
      <c r="V23" s="4">
        <f t="shared" si="6"/>
        <v>0</v>
      </c>
      <c r="W23" s="4">
        <f t="shared" si="7"/>
        <v>0</v>
      </c>
      <c r="X23">
        <v>22</v>
      </c>
    </row>
    <row r="24" spans="1:24" x14ac:dyDescent="0.25">
      <c r="A24" s="1">
        <v>20</v>
      </c>
      <c r="B24" s="1"/>
      <c r="C24" s="5" t="str">
        <f>[1]Jaar!B22</f>
        <v>Gerard Woutersen/Henk Smit</v>
      </c>
      <c r="D24" s="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f t="shared" si="0"/>
        <v>0</v>
      </c>
      <c r="Q24" s="4">
        <f t="shared" si="1"/>
        <v>0</v>
      </c>
      <c r="R24" s="4">
        <f t="shared" si="2"/>
        <v>0</v>
      </c>
      <c r="S24" s="4">
        <f t="shared" si="3"/>
        <v>0</v>
      </c>
      <c r="T24" s="4">
        <f t="shared" si="4"/>
        <v>0</v>
      </c>
      <c r="U24" s="4">
        <f t="shared" si="5"/>
        <v>0</v>
      </c>
      <c r="V24" s="4">
        <f t="shared" si="6"/>
        <v>0</v>
      </c>
      <c r="W24" s="4">
        <f t="shared" si="7"/>
        <v>0</v>
      </c>
      <c r="X24">
        <v>23</v>
      </c>
    </row>
    <row r="25" spans="1:24" x14ac:dyDescent="0.25">
      <c r="A25" s="1">
        <v>21</v>
      </c>
      <c r="B25" s="1"/>
      <c r="C25" s="5" t="str">
        <f>[1]Jaar!B23</f>
        <v>Fien Wouters/Gerrie Verheul</v>
      </c>
      <c r="D25" s="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f t="shared" si="0"/>
        <v>0</v>
      </c>
      <c r="Q25" s="4">
        <f t="shared" si="1"/>
        <v>0</v>
      </c>
      <c r="R25" s="4">
        <f t="shared" si="2"/>
        <v>0</v>
      </c>
      <c r="S25" s="4">
        <f t="shared" si="3"/>
        <v>0</v>
      </c>
      <c r="T25" s="4">
        <f t="shared" si="4"/>
        <v>0</v>
      </c>
      <c r="U25" s="4">
        <f t="shared" si="5"/>
        <v>0</v>
      </c>
      <c r="V25" s="4">
        <f t="shared" si="6"/>
        <v>0</v>
      </c>
      <c r="W25" s="4">
        <f t="shared" si="7"/>
        <v>0</v>
      </c>
      <c r="X25">
        <v>24</v>
      </c>
    </row>
    <row r="26" spans="1:24" x14ac:dyDescent="0.25">
      <c r="A26" s="1">
        <v>22</v>
      </c>
      <c r="B26" s="1"/>
      <c r="C26" s="5" t="str">
        <f>[1]Jaar!B24</f>
        <v>Jan de Lange/James Tji</v>
      </c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>
        <f t="shared" si="0"/>
        <v>0</v>
      </c>
      <c r="Q26" s="4">
        <f t="shared" si="1"/>
        <v>0</v>
      </c>
      <c r="R26" s="4">
        <f t="shared" si="2"/>
        <v>0</v>
      </c>
      <c r="S26" s="4">
        <f t="shared" si="3"/>
        <v>0</v>
      </c>
      <c r="T26" s="4">
        <f t="shared" si="4"/>
        <v>0</v>
      </c>
      <c r="U26" s="4">
        <f t="shared" si="5"/>
        <v>0</v>
      </c>
      <c r="V26" s="4">
        <f t="shared" si="6"/>
        <v>0</v>
      </c>
      <c r="W26" s="4">
        <f t="shared" si="7"/>
        <v>0</v>
      </c>
      <c r="X26">
        <v>25</v>
      </c>
    </row>
    <row r="27" spans="1:24" x14ac:dyDescent="0.25">
      <c r="A27" s="1">
        <v>23</v>
      </c>
      <c r="B27" s="1"/>
      <c r="C27" s="5" t="str">
        <f>[1]Jaar!B25</f>
        <v>Hennie Norbad/Henry de Jong</v>
      </c>
      <c r="D27" s="5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4">
        <f t="shared" si="0"/>
        <v>0</v>
      </c>
      <c r="Q27" s="4">
        <f t="shared" si="1"/>
        <v>0</v>
      </c>
      <c r="R27" s="4">
        <f t="shared" si="2"/>
        <v>0</v>
      </c>
      <c r="S27" s="4">
        <f t="shared" si="3"/>
        <v>0</v>
      </c>
      <c r="T27" s="4">
        <f t="shared" si="4"/>
        <v>0</v>
      </c>
      <c r="U27" s="4">
        <f t="shared" si="5"/>
        <v>0</v>
      </c>
      <c r="V27" s="4">
        <f t="shared" si="6"/>
        <v>0</v>
      </c>
      <c r="W27" s="4">
        <f t="shared" si="7"/>
        <v>0</v>
      </c>
      <c r="X27">
        <v>26</v>
      </c>
    </row>
    <row r="28" spans="1:24" x14ac:dyDescent="0.25">
      <c r="A28" s="1">
        <v>24</v>
      </c>
      <c r="B28" s="1"/>
      <c r="C28" s="5" t="str">
        <f>[1]Jaar!B26</f>
        <v>Wil de Groot/Gerie de Coo</v>
      </c>
      <c r="D28" s="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f t="shared" si="0"/>
        <v>0</v>
      </c>
      <c r="Q28" s="4">
        <f t="shared" si="1"/>
        <v>0</v>
      </c>
      <c r="R28" s="4">
        <f t="shared" si="2"/>
        <v>0</v>
      </c>
      <c r="S28" s="4">
        <f t="shared" si="3"/>
        <v>0</v>
      </c>
      <c r="T28" s="4">
        <f t="shared" si="4"/>
        <v>0</v>
      </c>
      <c r="U28" s="4">
        <f t="shared" si="5"/>
        <v>0</v>
      </c>
      <c r="V28" s="4">
        <f t="shared" si="6"/>
        <v>0</v>
      </c>
      <c r="W28" s="4">
        <f t="shared" si="7"/>
        <v>0</v>
      </c>
      <c r="X28">
        <v>27</v>
      </c>
    </row>
    <row r="29" spans="1:24" x14ac:dyDescent="0.25">
      <c r="A29" s="1">
        <v>25</v>
      </c>
      <c r="B29" s="1"/>
      <c r="C29" s="5" t="str">
        <f>[1]Jaar!B27</f>
        <v>Bep Bauhaus/Wim Verkouwen</v>
      </c>
      <c r="D29" s="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>
        <f t="shared" si="0"/>
        <v>0</v>
      </c>
      <c r="Q29" s="4">
        <f t="shared" si="1"/>
        <v>0</v>
      </c>
      <c r="R29" s="4">
        <f t="shared" si="2"/>
        <v>0</v>
      </c>
      <c r="S29" s="4">
        <f t="shared" si="3"/>
        <v>0</v>
      </c>
      <c r="T29" s="4">
        <f t="shared" si="4"/>
        <v>0</v>
      </c>
      <c r="U29" s="4">
        <f t="shared" si="5"/>
        <v>0</v>
      </c>
      <c r="V29" s="4">
        <f t="shared" si="6"/>
        <v>0</v>
      </c>
      <c r="W29" s="4">
        <f t="shared" si="7"/>
        <v>0</v>
      </c>
      <c r="X29">
        <v>28</v>
      </c>
    </row>
    <row r="30" spans="1:24" x14ac:dyDescent="0.25">
      <c r="A30" s="1">
        <v>26</v>
      </c>
      <c r="B30" s="1"/>
      <c r="C30" s="5" t="str">
        <f>[1]Jaar!B28</f>
        <v>Fien Wouters/Co Suurmond</v>
      </c>
      <c r="D30" s="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>
        <f t="shared" si="0"/>
        <v>0</v>
      </c>
      <c r="Q30" s="4">
        <f t="shared" si="1"/>
        <v>0</v>
      </c>
      <c r="R30" s="4">
        <f t="shared" si="2"/>
        <v>0</v>
      </c>
      <c r="S30" s="4">
        <f t="shared" si="3"/>
        <v>0</v>
      </c>
      <c r="T30" s="4">
        <f t="shared" si="4"/>
        <v>0</v>
      </c>
      <c r="U30" s="4">
        <f t="shared" si="5"/>
        <v>0</v>
      </c>
      <c r="V30" s="4">
        <f t="shared" si="6"/>
        <v>0</v>
      </c>
      <c r="W30" s="4">
        <f t="shared" si="7"/>
        <v>0</v>
      </c>
      <c r="X30">
        <v>29</v>
      </c>
    </row>
    <row r="31" spans="1:24" x14ac:dyDescent="0.25">
      <c r="A31" s="1">
        <v>27</v>
      </c>
      <c r="B31" s="1"/>
      <c r="C31" s="5" t="str">
        <f>[1]Jaar!B29</f>
        <v>Henk Bastiaans/Geert Eshuis</v>
      </c>
      <c r="D31" s="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>
        <f t="shared" si="0"/>
        <v>0</v>
      </c>
      <c r="Q31" s="4">
        <f t="shared" si="1"/>
        <v>0</v>
      </c>
      <c r="R31" s="4">
        <f t="shared" si="2"/>
        <v>0</v>
      </c>
      <c r="S31" s="4">
        <f t="shared" si="3"/>
        <v>0</v>
      </c>
      <c r="T31" s="4">
        <f t="shared" si="4"/>
        <v>0</v>
      </c>
      <c r="U31" s="4">
        <f t="shared" si="5"/>
        <v>0</v>
      </c>
      <c r="V31" s="4">
        <f t="shared" si="6"/>
        <v>0</v>
      </c>
      <c r="W31" s="4">
        <f t="shared" si="7"/>
        <v>0</v>
      </c>
      <c r="X31">
        <v>30</v>
      </c>
    </row>
    <row r="32" spans="1:24" x14ac:dyDescent="0.25">
      <c r="A32" s="1">
        <v>28</v>
      </c>
      <c r="B32" s="1"/>
      <c r="C32" s="5" t="str">
        <f>[1]Jaar!B30</f>
        <v>Nel van Groeningen/Evert Eversen</v>
      </c>
      <c r="D32" s="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4">
        <f t="shared" si="0"/>
        <v>0</v>
      </c>
      <c r="Q32" s="4">
        <f t="shared" si="1"/>
        <v>0</v>
      </c>
      <c r="R32" s="4">
        <f t="shared" si="2"/>
        <v>0</v>
      </c>
      <c r="S32" s="4">
        <f t="shared" si="3"/>
        <v>0</v>
      </c>
      <c r="T32" s="4">
        <f t="shared" si="4"/>
        <v>0</v>
      </c>
      <c r="U32" s="4">
        <f t="shared" si="5"/>
        <v>0</v>
      </c>
      <c r="V32" s="4">
        <f t="shared" si="6"/>
        <v>0</v>
      </c>
      <c r="W32" s="4">
        <f t="shared" si="7"/>
        <v>0</v>
      </c>
      <c r="X32">
        <v>31</v>
      </c>
    </row>
    <row r="33" spans="1:24" x14ac:dyDescent="0.25">
      <c r="A33" s="1">
        <v>29</v>
      </c>
      <c r="B33" s="1"/>
      <c r="C33" s="5" t="str">
        <f>[1]Jaar!B31</f>
        <v>Wil Rooseman/Gerard Woutersen</v>
      </c>
      <c r="D33" s="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>
        <f t="shared" si="0"/>
        <v>0</v>
      </c>
      <c r="Q33" s="4">
        <f t="shared" si="1"/>
        <v>0</v>
      </c>
      <c r="R33" s="4">
        <f t="shared" si="2"/>
        <v>0</v>
      </c>
      <c r="S33" s="4">
        <f t="shared" si="3"/>
        <v>0</v>
      </c>
      <c r="T33" s="4">
        <f t="shared" si="4"/>
        <v>0</v>
      </c>
      <c r="U33" s="4">
        <f t="shared" si="5"/>
        <v>0</v>
      </c>
      <c r="V33" s="4">
        <f t="shared" si="6"/>
        <v>0</v>
      </c>
      <c r="W33" s="4">
        <f t="shared" si="7"/>
        <v>0</v>
      </c>
      <c r="X33">
        <v>32</v>
      </c>
    </row>
    <row r="34" spans="1:24" x14ac:dyDescent="0.25">
      <c r="A34" s="1">
        <v>34</v>
      </c>
      <c r="B34" s="1"/>
      <c r="C34" s="5">
        <f>[1]Jaar!B36</f>
        <v>0</v>
      </c>
      <c r="D34" s="5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4">
        <f t="shared" si="0"/>
        <v>0</v>
      </c>
      <c r="Q34" s="4">
        <f t="shared" si="1"/>
        <v>0</v>
      </c>
      <c r="R34" s="4">
        <f t="shared" si="2"/>
        <v>0</v>
      </c>
      <c r="S34" s="4">
        <f t="shared" si="3"/>
        <v>0</v>
      </c>
      <c r="T34" s="4">
        <f t="shared" si="4"/>
        <v>0</v>
      </c>
      <c r="U34" s="4">
        <f t="shared" si="5"/>
        <v>0</v>
      </c>
      <c r="V34" s="4">
        <f t="shared" si="6"/>
        <v>0</v>
      </c>
      <c r="W34" s="4">
        <f t="shared" si="7"/>
        <v>0</v>
      </c>
      <c r="X34">
        <v>33</v>
      </c>
    </row>
    <row r="35" spans="1:24" x14ac:dyDescent="0.25">
      <c r="A35" s="1">
        <v>35</v>
      </c>
      <c r="B35" s="1"/>
      <c r="C35" s="5">
        <f>[1]Jaar!B37</f>
        <v>0</v>
      </c>
      <c r="D35" s="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>
        <f t="shared" si="0"/>
        <v>0</v>
      </c>
      <c r="Q35" s="4">
        <f t="shared" si="1"/>
        <v>0</v>
      </c>
      <c r="R35" s="4">
        <f t="shared" si="2"/>
        <v>0</v>
      </c>
      <c r="S35" s="4">
        <f t="shared" si="3"/>
        <v>0</v>
      </c>
      <c r="T35" s="4">
        <f t="shared" si="4"/>
        <v>0</v>
      </c>
      <c r="U35" s="4">
        <f t="shared" si="5"/>
        <v>0</v>
      </c>
      <c r="V35" s="4">
        <f t="shared" si="6"/>
        <v>0</v>
      </c>
      <c r="W35" s="4">
        <f t="shared" si="7"/>
        <v>0</v>
      </c>
      <c r="X35">
        <v>34</v>
      </c>
    </row>
    <row r="36" spans="1:24" x14ac:dyDescent="0.25">
      <c r="A36" s="1">
        <v>11</v>
      </c>
      <c r="B36" s="1">
        <v>1</v>
      </c>
      <c r="C36" s="5" t="str">
        <f>[1]Jaar!B13</f>
        <v>Corrie Jans/Rineke Elsing</v>
      </c>
      <c r="D36" s="5">
        <v>3</v>
      </c>
      <c r="E36" s="6">
        <v>12</v>
      </c>
      <c r="F36" s="6">
        <v>13</v>
      </c>
      <c r="G36" s="6">
        <v>8</v>
      </c>
      <c r="H36" s="6">
        <v>2</v>
      </c>
      <c r="I36" s="6">
        <v>13</v>
      </c>
      <c r="J36" s="6">
        <v>5</v>
      </c>
      <c r="K36" s="6">
        <v>3</v>
      </c>
      <c r="L36" s="6">
        <v>13</v>
      </c>
      <c r="M36" s="6">
        <v>7</v>
      </c>
      <c r="N36" s="6">
        <v>2</v>
      </c>
      <c r="O36" s="6">
        <v>13</v>
      </c>
      <c r="P36" s="4">
        <f t="shared" si="0"/>
        <v>0</v>
      </c>
      <c r="Q36" s="4">
        <f t="shared" si="1"/>
        <v>0</v>
      </c>
      <c r="R36" s="4">
        <f t="shared" si="2"/>
        <v>0</v>
      </c>
      <c r="S36" s="4">
        <f t="shared" si="3"/>
        <v>0</v>
      </c>
      <c r="T36" s="4">
        <f t="shared" si="4"/>
        <v>19</v>
      </c>
      <c r="U36" s="4">
        <f t="shared" si="5"/>
        <v>52</v>
      </c>
      <c r="V36" s="4">
        <f t="shared" si="6"/>
        <v>0</v>
      </c>
      <c r="W36" s="4">
        <f t="shared" si="7"/>
        <v>-33</v>
      </c>
      <c r="X36">
        <v>35</v>
      </c>
    </row>
    <row r="37" spans="1:24" x14ac:dyDescent="0.25">
      <c r="E37">
        <f>SUM(E2:E36)</f>
        <v>160</v>
      </c>
      <c r="F37">
        <f t="shared" ref="F37:O37" si="8">SUM(F2:F36)</f>
        <v>160</v>
      </c>
      <c r="H37">
        <f t="shared" si="8"/>
        <v>146</v>
      </c>
      <c r="I37">
        <f t="shared" si="8"/>
        <v>146</v>
      </c>
      <c r="K37">
        <f t="shared" si="8"/>
        <v>154</v>
      </c>
      <c r="L37">
        <f t="shared" si="8"/>
        <v>154</v>
      </c>
      <c r="N37">
        <f t="shared" si="8"/>
        <v>166</v>
      </c>
      <c r="O37">
        <f t="shared" si="8"/>
        <v>166</v>
      </c>
    </row>
  </sheetData>
  <sortState ref="A2:W36">
    <sortCondition descending="1" ref="V2:V36"/>
    <sortCondition descending="1" ref="W2:W36"/>
  </sortState>
  <mergeCells count="5">
    <mergeCell ref="E1:F1"/>
    <mergeCell ref="H1:I1"/>
    <mergeCell ref="K1:L1"/>
    <mergeCell ref="N1:O1"/>
    <mergeCell ref="P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 (2)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Gerard Woutersen</cp:lastModifiedBy>
  <dcterms:created xsi:type="dcterms:W3CDTF">2019-03-25T15:47:50Z</dcterms:created>
  <dcterms:modified xsi:type="dcterms:W3CDTF">2019-07-17T07:58:00Z</dcterms:modified>
</cp:coreProperties>
</file>