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JouwWeb\"/>
    </mc:Choice>
  </mc:AlternateContent>
  <xr:revisionPtr revIDLastSave="0" documentId="8_{3B4AE344-D1BC-47EF-A66E-E2CFC9F7CED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Harmelen 19" sheetId="4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4" l="1"/>
  <c r="L23" i="4"/>
  <c r="M23" i="4"/>
  <c r="N23" i="4"/>
  <c r="O23" i="4"/>
  <c r="Q23" i="4" s="1"/>
  <c r="K33" i="4"/>
  <c r="L33" i="4"/>
  <c r="M33" i="4"/>
  <c r="N33" i="4"/>
  <c r="O33" i="4"/>
  <c r="K32" i="4"/>
  <c r="L32" i="4"/>
  <c r="M32" i="4"/>
  <c r="N32" i="4"/>
  <c r="O32" i="4"/>
  <c r="K27" i="4"/>
  <c r="L27" i="4"/>
  <c r="M27" i="4"/>
  <c r="N27" i="4"/>
  <c r="O27" i="4"/>
  <c r="K28" i="4"/>
  <c r="L28" i="4"/>
  <c r="M28" i="4"/>
  <c r="N28" i="4"/>
  <c r="O28" i="4"/>
  <c r="K22" i="4"/>
  <c r="L22" i="4"/>
  <c r="M22" i="4"/>
  <c r="N22" i="4"/>
  <c r="O22" i="4"/>
  <c r="K20" i="4"/>
  <c r="L20" i="4"/>
  <c r="M20" i="4"/>
  <c r="N20" i="4"/>
  <c r="O20" i="4"/>
  <c r="K37" i="4"/>
  <c r="L37" i="4"/>
  <c r="M37" i="4"/>
  <c r="N37" i="4"/>
  <c r="O37" i="4"/>
  <c r="K26" i="4"/>
  <c r="L26" i="4"/>
  <c r="M26" i="4"/>
  <c r="N26" i="4"/>
  <c r="O26" i="4"/>
  <c r="K24" i="4"/>
  <c r="L24" i="4"/>
  <c r="M24" i="4"/>
  <c r="N24" i="4"/>
  <c r="O24" i="4"/>
  <c r="K34" i="4"/>
  <c r="L34" i="4"/>
  <c r="M34" i="4"/>
  <c r="N34" i="4"/>
  <c r="O34" i="4"/>
  <c r="K31" i="4"/>
  <c r="L31" i="4"/>
  <c r="M31" i="4"/>
  <c r="N31" i="4"/>
  <c r="O31" i="4"/>
  <c r="K29" i="4"/>
  <c r="L29" i="4"/>
  <c r="M29" i="4"/>
  <c r="N29" i="4"/>
  <c r="O29" i="4"/>
  <c r="K36" i="4"/>
  <c r="L36" i="4"/>
  <c r="M36" i="4"/>
  <c r="N36" i="4"/>
  <c r="O36" i="4"/>
  <c r="K30" i="4"/>
  <c r="L30" i="4"/>
  <c r="M30" i="4"/>
  <c r="N30" i="4"/>
  <c r="O30" i="4"/>
  <c r="K25" i="4"/>
  <c r="L25" i="4"/>
  <c r="M25" i="4"/>
  <c r="N25" i="4"/>
  <c r="O25" i="4"/>
  <c r="K4" i="4"/>
  <c r="L4" i="4"/>
  <c r="M4" i="4"/>
  <c r="N4" i="4"/>
  <c r="O4" i="4"/>
  <c r="K10" i="4"/>
  <c r="L10" i="4"/>
  <c r="M10" i="4"/>
  <c r="N10" i="4"/>
  <c r="O10" i="4"/>
  <c r="K8" i="4"/>
  <c r="L8" i="4"/>
  <c r="M8" i="4"/>
  <c r="N8" i="4"/>
  <c r="O8" i="4"/>
  <c r="K18" i="4"/>
  <c r="L18" i="4"/>
  <c r="M18" i="4"/>
  <c r="N18" i="4"/>
  <c r="O18" i="4"/>
  <c r="K9" i="4"/>
  <c r="L9" i="4"/>
  <c r="M9" i="4"/>
  <c r="N9" i="4"/>
  <c r="O9" i="4"/>
  <c r="K16" i="4"/>
  <c r="L16" i="4"/>
  <c r="M16" i="4"/>
  <c r="N16" i="4"/>
  <c r="O16" i="4"/>
  <c r="K19" i="4"/>
  <c r="L19" i="4"/>
  <c r="M19" i="4"/>
  <c r="N19" i="4"/>
  <c r="O19" i="4"/>
  <c r="K14" i="4"/>
  <c r="L14" i="4"/>
  <c r="M14" i="4"/>
  <c r="N14" i="4"/>
  <c r="O14" i="4"/>
  <c r="K2" i="4"/>
  <c r="L2" i="4"/>
  <c r="P2" i="4" s="1"/>
  <c r="M2" i="4"/>
  <c r="N2" i="4"/>
  <c r="O2" i="4"/>
  <c r="K17" i="4"/>
  <c r="L17" i="4"/>
  <c r="M17" i="4"/>
  <c r="N17" i="4"/>
  <c r="O17" i="4"/>
  <c r="K5" i="4"/>
  <c r="L5" i="4"/>
  <c r="M5" i="4"/>
  <c r="N5" i="4"/>
  <c r="O5" i="4"/>
  <c r="K13" i="4"/>
  <c r="L13" i="4"/>
  <c r="M13" i="4"/>
  <c r="N13" i="4"/>
  <c r="O13" i="4"/>
  <c r="K6" i="4"/>
  <c r="L6" i="4"/>
  <c r="M6" i="4"/>
  <c r="N6" i="4"/>
  <c r="O6" i="4"/>
  <c r="K11" i="4"/>
  <c r="L11" i="4"/>
  <c r="M11" i="4"/>
  <c r="N11" i="4"/>
  <c r="O11" i="4"/>
  <c r="K3" i="4"/>
  <c r="L3" i="4"/>
  <c r="M3" i="4"/>
  <c r="N3" i="4"/>
  <c r="O3" i="4"/>
  <c r="K12" i="4"/>
  <c r="L12" i="4"/>
  <c r="M12" i="4"/>
  <c r="N12" i="4"/>
  <c r="O12" i="4"/>
  <c r="K15" i="4"/>
  <c r="L15" i="4"/>
  <c r="M15" i="4"/>
  <c r="N15" i="4"/>
  <c r="O15" i="4"/>
  <c r="K35" i="4"/>
  <c r="L35" i="4"/>
  <c r="M35" i="4"/>
  <c r="N35" i="4"/>
  <c r="O35" i="4"/>
  <c r="K21" i="4"/>
  <c r="L21" i="4"/>
  <c r="M21" i="4"/>
  <c r="N21" i="4"/>
  <c r="O21" i="4"/>
  <c r="P30" i="4" l="1"/>
  <c r="P37" i="4"/>
  <c r="P20" i="4"/>
  <c r="P23" i="4"/>
  <c r="P15" i="4"/>
  <c r="P6" i="4"/>
  <c r="Q17" i="4"/>
  <c r="P19" i="4"/>
  <c r="Q10" i="4"/>
  <c r="Q37" i="4"/>
  <c r="Q33" i="4"/>
  <c r="Q35" i="4"/>
  <c r="P3" i="4"/>
  <c r="Q11" i="4"/>
  <c r="Q13" i="4"/>
  <c r="Q5" i="4"/>
  <c r="Q16" i="4"/>
  <c r="Q8" i="4"/>
  <c r="Q4" i="4"/>
  <c r="Q2" i="4"/>
  <c r="P16" i="4"/>
  <c r="Q34" i="4"/>
  <c r="Q21" i="4"/>
  <c r="Q12" i="4"/>
  <c r="Q27" i="4"/>
  <c r="Q14" i="4"/>
  <c r="P4" i="4"/>
  <c r="Q20" i="4"/>
  <c r="P5" i="4"/>
  <c r="P14" i="4"/>
  <c r="P31" i="4"/>
  <c r="Q28" i="4"/>
  <c r="P28" i="4"/>
  <c r="Q25" i="4"/>
  <c r="P25" i="4"/>
  <c r="Q31" i="4"/>
  <c r="Q32" i="4"/>
  <c r="Q26" i="4"/>
  <c r="Q24" i="4"/>
  <c r="Q36" i="4"/>
  <c r="P29" i="4"/>
  <c r="P11" i="4"/>
  <c r="P17" i="4"/>
  <c r="Q9" i="4"/>
  <c r="P18" i="4"/>
  <c r="P33" i="4"/>
  <c r="P24" i="4"/>
  <c r="P22" i="4"/>
  <c r="Q3" i="4"/>
  <c r="P32" i="4"/>
  <c r="P9" i="4"/>
  <c r="Q6" i="4"/>
  <c r="P13" i="4"/>
  <c r="P10" i="4"/>
  <c r="Q30" i="4"/>
  <c r="P36" i="4"/>
  <c r="P34" i="4"/>
  <c r="P27" i="4"/>
  <c r="P21" i="4"/>
  <c r="P12" i="4"/>
  <c r="Q18" i="4"/>
  <c r="P8" i="4"/>
  <c r="P35" i="4"/>
  <c r="Q15" i="4"/>
  <c r="Q19" i="4"/>
  <c r="Q29" i="4"/>
  <c r="P26" i="4"/>
  <c r="Q22" i="4"/>
  <c r="D8" i="4" l="1"/>
  <c r="B8" i="4"/>
  <c r="D15" i="4"/>
  <c r="C15" i="4"/>
  <c r="B15" i="4"/>
  <c r="D3" i="4"/>
  <c r="C3" i="4"/>
  <c r="B3" i="4"/>
  <c r="D11" i="4"/>
  <c r="C11" i="4"/>
  <c r="B11" i="4"/>
  <c r="D6" i="4"/>
  <c r="C6" i="4"/>
  <c r="B6" i="4"/>
  <c r="D13" i="4"/>
  <c r="C13" i="4"/>
  <c r="B13" i="4"/>
  <c r="D5" i="4"/>
  <c r="C5" i="4"/>
  <c r="B5" i="4"/>
  <c r="D2" i="4"/>
  <c r="C2" i="4"/>
  <c r="B2" i="4"/>
  <c r="D19" i="4"/>
  <c r="C19" i="4"/>
  <c r="B19" i="4"/>
  <c r="D16" i="4"/>
  <c r="C16" i="4"/>
  <c r="B16" i="4"/>
  <c r="D9" i="4"/>
  <c r="C9" i="4"/>
  <c r="B9" i="4"/>
  <c r="D10" i="4"/>
  <c r="C10" i="4"/>
  <c r="B10" i="4"/>
  <c r="D4" i="4"/>
  <c r="C4" i="4"/>
  <c r="B4" i="4"/>
  <c r="O7" i="4"/>
  <c r="N7" i="4"/>
  <c r="M7" i="4"/>
  <c r="L7" i="4"/>
  <c r="K7" i="4"/>
  <c r="D7" i="4"/>
  <c r="C7" i="4"/>
  <c r="B7" i="4"/>
  <c r="Q7" i="4" l="1"/>
  <c r="P7" i="4"/>
</calcChain>
</file>

<file path=xl/sharedStrings.xml><?xml version="1.0" encoding="utf-8"?>
<sst xmlns="http://schemas.openxmlformats.org/spreadsheetml/2006/main" count="99" uniqueCount="53">
  <si>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</si>
  <si>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</si>
  <si>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</si>
  <si>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</si>
  <si>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</si>
  <si>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</si>
  <si>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</si>
  <si>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</si>
  <si>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</si>
  <si>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 xml:space="preserve">Truus </t>
  </si>
  <si>
    <t>Boogerd</t>
  </si>
  <si>
    <t>V</t>
  </si>
  <si>
    <t>H</t>
  </si>
  <si>
    <t>Johan</t>
  </si>
  <si>
    <t>van</t>
  </si>
  <si>
    <t>Miltenburg</t>
  </si>
  <si>
    <t xml:space="preserve">Hans </t>
  </si>
  <si>
    <t>Kreeft</t>
  </si>
  <si>
    <t>Jannie</t>
  </si>
  <si>
    <t xml:space="preserve">Jan </t>
  </si>
  <si>
    <t>Kroonenburg</t>
  </si>
  <si>
    <t>Marianne</t>
  </si>
  <si>
    <t>Mariette</t>
  </si>
  <si>
    <t>de</t>
  </si>
  <si>
    <t>Vos</t>
  </si>
  <si>
    <t>Alie</t>
  </si>
  <si>
    <t>Bemmel</t>
  </si>
  <si>
    <t xml:space="preserve">Piet </t>
  </si>
  <si>
    <t>Jan</t>
  </si>
  <si>
    <t>Verhaaff</t>
  </si>
  <si>
    <t>van der</t>
  </si>
  <si>
    <t>Weiden</t>
  </si>
  <si>
    <t>Ria</t>
  </si>
  <si>
    <t>Sangers</t>
  </si>
  <si>
    <t>Leo</t>
  </si>
  <si>
    <t>Corrie</t>
  </si>
  <si>
    <t>Peek</t>
  </si>
  <si>
    <t>Hannie</t>
  </si>
  <si>
    <t>Buitenhuis</t>
  </si>
  <si>
    <t>Harry</t>
  </si>
  <si>
    <t>Westen</t>
  </si>
  <si>
    <t>Dirk</t>
  </si>
  <si>
    <t>Hijnekamp</t>
  </si>
  <si>
    <t>Kees</t>
  </si>
  <si>
    <t>Dijkhof</t>
  </si>
  <si>
    <t>Jan Willem</t>
  </si>
  <si>
    <t>Boland</t>
  </si>
  <si>
    <t>Ronald</t>
  </si>
  <si>
    <t>Ree</t>
  </si>
  <si>
    <t>Nel</t>
  </si>
  <si>
    <t>Groeningen</t>
  </si>
  <si>
    <t>Wil</t>
  </si>
  <si>
    <t>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</si>
</sst>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/>
    <xf numFmtId="0" fontId="0" fillId="0" borderId="0" xfId="0" applyFont="1" applyBorder="1"/>
    <xf numFmtId="0" fontId="0" fillId="0" borderId="2" xfId="0" applyFont="1" applyBorder="1"/>
    <xf numFmtId="0" fontId="0" fillId="2" borderId="1" xfId="0" applyFont="1" applyFill="1" applyBorder="1"/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Euro%20Nico%20Romijn%202019\Euro%20Nico%20Romijn%202019%20Uitslagen%20Backup%20februar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Maart"/>
      <sheetName val="April"/>
      <sheetName val="Mei"/>
      <sheetName val="Juni"/>
      <sheetName val="Juli"/>
      <sheetName val="Aug"/>
      <sheetName val="Sept"/>
      <sheetName val="Okt"/>
    </sheetNames>
    <sheetDataSet>
      <sheetData sheetId="0">
        <row r="3">
          <cell r="B3" t="str">
            <v>Maria</v>
          </cell>
        </row>
        <row r="5">
          <cell r="B5" t="str">
            <v>Bep</v>
          </cell>
          <cell r="C5" t="str">
            <v xml:space="preserve"> </v>
          </cell>
          <cell r="D5" t="str">
            <v>Bauhaus</v>
          </cell>
        </row>
        <row r="6">
          <cell r="B6" t="str">
            <v>Martin</v>
          </cell>
          <cell r="C6" t="str">
            <v>van</v>
          </cell>
          <cell r="D6" t="str">
            <v>Bezu</v>
          </cell>
        </row>
        <row r="7">
          <cell r="B7" t="str">
            <v>Ria</v>
          </cell>
          <cell r="C7" t="str">
            <v>van</v>
          </cell>
          <cell r="D7" t="str">
            <v>Bezu</v>
          </cell>
        </row>
        <row r="18">
          <cell r="B18" t="str">
            <v>Henk</v>
          </cell>
          <cell r="C18" t="str">
            <v xml:space="preserve"> </v>
          </cell>
          <cell r="D18" t="str">
            <v>Enserink</v>
          </cell>
        </row>
        <row r="19">
          <cell r="B19" t="str">
            <v>Evert</v>
          </cell>
          <cell r="C19" t="str">
            <v xml:space="preserve"> </v>
          </cell>
          <cell r="D19" t="str">
            <v>Eversen</v>
          </cell>
        </row>
        <row r="26">
          <cell r="B26" t="str">
            <v>Nel</v>
          </cell>
          <cell r="C26" t="str">
            <v>de</v>
          </cell>
          <cell r="D26" t="str">
            <v>Jong</v>
          </cell>
        </row>
        <row r="47">
          <cell r="B47" t="str">
            <v>Bets</v>
          </cell>
          <cell r="C47" t="str">
            <v xml:space="preserve"> </v>
          </cell>
          <cell r="D47" t="str">
            <v>Romijn</v>
          </cell>
        </row>
        <row r="52">
          <cell r="B52" t="str">
            <v>Co</v>
          </cell>
          <cell r="C52" t="str">
            <v xml:space="preserve"> </v>
          </cell>
          <cell r="D52" t="str">
            <v>Suurmond</v>
          </cell>
        </row>
        <row r="54">
          <cell r="B54" t="str">
            <v>James</v>
          </cell>
          <cell r="C54" t="str">
            <v xml:space="preserve"> </v>
          </cell>
          <cell r="D54" t="str">
            <v>Tji</v>
          </cell>
        </row>
        <row r="59">
          <cell r="B59" t="str">
            <v>Albert</v>
          </cell>
          <cell r="C59" t="str">
            <v xml:space="preserve"> </v>
          </cell>
          <cell r="D59" t="str">
            <v>Verheul</v>
          </cell>
        </row>
        <row r="60">
          <cell r="B60" t="str">
            <v>Gerrie</v>
          </cell>
          <cell r="C60" t="str">
            <v xml:space="preserve"> </v>
          </cell>
          <cell r="D60" t="str">
            <v>Verheul</v>
          </cell>
        </row>
        <row r="64">
          <cell r="B64" t="str">
            <v>Fien</v>
          </cell>
          <cell r="C64" t="str">
            <v xml:space="preserve"> </v>
          </cell>
          <cell r="D64" t="str">
            <v>Wouters</v>
          </cell>
        </row>
        <row r="66">
          <cell r="B66" t="str">
            <v>Pietie</v>
          </cell>
          <cell r="C66" t="str">
            <v xml:space="preserve"> </v>
          </cell>
          <cell r="D66" t="str">
            <v>Woutersen</v>
          </cell>
        </row>
        <row r="70">
          <cell r="B70" t="str">
            <v>Annie</v>
          </cell>
          <cell r="D70" t="str">
            <v>Blauwgeers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W55"/>
  <sheetViews>
    <sheetView tabSelected="1" workbookViewId="0">
      <selection activeCell="R34" sqref="R34"/>
    </sheetView>
  </sheetViews>
  <sheetFormatPr defaultColWidth="9.140625" defaultRowHeight="15" x14ac:dyDescent="0.25"/>
  <cols>
    <col min="1" max="1" width="3.85546875" style="10" bestFit="1" customWidth="1"/>
    <col min="2" max="2" width="11.140625" style="10" customWidth="1"/>
    <col min="3" max="3" width="6.85546875" style="10" bestFit="1" customWidth="1"/>
    <col min="4" max="4" width="15.42578125" style="10" customWidth="1"/>
    <col min="5" max="17" width="5.7109375" style="5" customWidth="1"/>
    <col min="18" max="18" width="14.85546875" style="5" bestFit="1" customWidth="1"/>
    <col min="19" max="19" width="22.42578125" style="5" bestFit="1" customWidth="1"/>
    <col min="20" max="16384" width="9.140625" style="5"/>
  </cols>
  <sheetData>
    <row r="1" spans="1:23" x14ac:dyDescent="0.25">
      <c r="A1" s="1"/>
      <c r="B1" s="2" t="s">
        <v>0</v>
      </c>
      <c r="C1" s="3" t="s">
        <v>1</v>
      </c>
      <c r="D1" s="2" t="s">
        <v>2</v>
      </c>
      <c r="E1" s="18" t="s">
        <v>3</v>
      </c>
      <c r="F1" s="19"/>
      <c r="G1" s="18" t="s">
        <v>4</v>
      </c>
      <c r="H1" s="19"/>
      <c r="I1" s="18" t="s">
        <v>5</v>
      </c>
      <c r="J1" s="19"/>
      <c r="K1" s="18" t="s">
        <v>6</v>
      </c>
      <c r="L1" s="20"/>
      <c r="M1" s="19"/>
      <c r="N1" s="4" t="s">
        <v>7</v>
      </c>
      <c r="O1" s="4"/>
      <c r="P1" s="4" t="s">
        <v>8</v>
      </c>
      <c r="Q1" s="4" t="s">
        <v>7</v>
      </c>
      <c r="R1" s="1"/>
      <c r="T1" s="11"/>
      <c r="U1" s="11"/>
      <c r="V1" s="11"/>
      <c r="W1" s="11"/>
    </row>
    <row r="2" spans="1:23" x14ac:dyDescent="0.25">
      <c r="A2" s="13" t="s">
        <v>11</v>
      </c>
      <c r="B2" s="14" t="str">
        <f>[1]Jaar!B47</f>
        <v>Bets</v>
      </c>
      <c r="C2" s="15" t="str">
        <f>[1]Jaar!C47</f>
        <v xml:space="preserve"> </v>
      </c>
      <c r="D2" s="14" t="str">
        <f>[1]Jaar!D47</f>
        <v>Romijn</v>
      </c>
      <c r="E2" s="16">
        <v>13</v>
      </c>
      <c r="F2" s="17">
        <v>5</v>
      </c>
      <c r="G2" s="17">
        <v>13</v>
      </c>
      <c r="H2" s="17">
        <v>5</v>
      </c>
      <c r="I2" s="17">
        <v>13</v>
      </c>
      <c r="J2" s="17">
        <v>3</v>
      </c>
      <c r="K2" s="13">
        <f t="shared" ref="K2:K37" si="0">IF(E2=13,1,0)</f>
        <v>1</v>
      </c>
      <c r="L2" s="13">
        <f t="shared" ref="L2:L37" si="1">IF(G2=13,1,0)</f>
        <v>1</v>
      </c>
      <c r="M2" s="13">
        <f t="shared" ref="M2:M37" si="2">IF(I2=13,1,0)</f>
        <v>1</v>
      </c>
      <c r="N2" s="13">
        <f t="shared" ref="N2:N37" si="3">E2+G2+I2</f>
        <v>39</v>
      </c>
      <c r="O2" s="13">
        <f t="shared" ref="O2:O37" si="4">F2+H2+J2</f>
        <v>13</v>
      </c>
      <c r="P2" s="13">
        <f t="shared" ref="P2:P37" si="5">SUM(K2:M2)</f>
        <v>3</v>
      </c>
      <c r="Q2" s="13">
        <f t="shared" ref="Q2:Q37" si="6">N2-O2</f>
        <v>26</v>
      </c>
      <c r="R2" s="1"/>
      <c r="S2" s="12"/>
      <c r="T2" s="11"/>
      <c r="U2" s="11"/>
      <c r="V2" s="11"/>
      <c r="W2" s="11"/>
    </row>
    <row r="3" spans="1:23" x14ac:dyDescent="0.25">
      <c r="A3" s="1" t="s">
        <v>11</v>
      </c>
      <c r="B3" s="6" t="str">
        <f>[1]Jaar!B64</f>
        <v>Fien</v>
      </c>
      <c r="C3" s="7" t="str">
        <f>[1]Jaar!C64</f>
        <v xml:space="preserve"> </v>
      </c>
      <c r="D3" s="6" t="str">
        <f>[1]Jaar!D64</f>
        <v>Wouters</v>
      </c>
      <c r="E3" s="8">
        <v>13</v>
      </c>
      <c r="F3" s="9">
        <v>0</v>
      </c>
      <c r="G3" s="9">
        <v>13</v>
      </c>
      <c r="H3" s="9">
        <v>12</v>
      </c>
      <c r="I3" s="9">
        <v>13</v>
      </c>
      <c r="J3" s="9">
        <v>3</v>
      </c>
      <c r="K3" s="4">
        <f t="shared" si="0"/>
        <v>1</v>
      </c>
      <c r="L3" s="4">
        <f t="shared" si="1"/>
        <v>1</v>
      </c>
      <c r="M3" s="4">
        <f t="shared" si="2"/>
        <v>1</v>
      </c>
      <c r="N3" s="4">
        <f t="shared" si="3"/>
        <v>39</v>
      </c>
      <c r="O3" s="4">
        <f t="shared" si="4"/>
        <v>15</v>
      </c>
      <c r="P3" s="4">
        <f t="shared" si="5"/>
        <v>3</v>
      </c>
      <c r="Q3" s="4">
        <f t="shared" si="6"/>
        <v>24</v>
      </c>
      <c r="R3" s="1"/>
      <c r="S3" s="12"/>
      <c r="T3" s="11"/>
      <c r="U3" s="11"/>
      <c r="V3" s="11"/>
      <c r="W3" s="11"/>
    </row>
    <row r="4" spans="1:23" x14ac:dyDescent="0.25">
      <c r="A4" s="13" t="s">
        <v>11</v>
      </c>
      <c r="B4" s="14" t="str">
        <f>[1]Jaar!B6</f>
        <v>Martin</v>
      </c>
      <c r="C4" s="15" t="str">
        <f>[1]Jaar!C6</f>
        <v>van</v>
      </c>
      <c r="D4" s="14" t="str">
        <f>[1]Jaar!D6</f>
        <v>Bezu</v>
      </c>
      <c r="E4" s="16">
        <v>13</v>
      </c>
      <c r="F4" s="17">
        <v>6</v>
      </c>
      <c r="G4" s="17">
        <v>13</v>
      </c>
      <c r="H4" s="17">
        <v>2</v>
      </c>
      <c r="I4" s="17">
        <v>13</v>
      </c>
      <c r="J4" s="17">
        <v>12</v>
      </c>
      <c r="K4" s="13">
        <f t="shared" si="0"/>
        <v>1</v>
      </c>
      <c r="L4" s="13">
        <f t="shared" si="1"/>
        <v>1</v>
      </c>
      <c r="M4" s="13">
        <f t="shared" si="2"/>
        <v>1</v>
      </c>
      <c r="N4" s="13">
        <f t="shared" si="3"/>
        <v>39</v>
      </c>
      <c r="O4" s="13">
        <f t="shared" si="4"/>
        <v>20</v>
      </c>
      <c r="P4" s="13">
        <f t="shared" si="5"/>
        <v>3</v>
      </c>
      <c r="Q4" s="13">
        <f t="shared" si="6"/>
        <v>19</v>
      </c>
      <c r="R4" s="1"/>
      <c r="S4" s="12"/>
      <c r="T4" s="11"/>
      <c r="U4" s="11"/>
      <c r="V4" s="11"/>
      <c r="W4" s="11"/>
    </row>
    <row r="5" spans="1:23" x14ac:dyDescent="0.25">
      <c r="A5" s="1" t="s">
        <v>11</v>
      </c>
      <c r="B5" s="6" t="str">
        <f>[1]Jaar!B52</f>
        <v>Co</v>
      </c>
      <c r="C5" s="7" t="str">
        <f>[1]Jaar!C52</f>
        <v xml:space="preserve"> </v>
      </c>
      <c r="D5" s="6" t="str">
        <f>[1]Jaar!D52</f>
        <v>Suurmond</v>
      </c>
      <c r="E5" s="8">
        <v>13</v>
      </c>
      <c r="F5" s="9">
        <v>0</v>
      </c>
      <c r="G5" s="9">
        <v>13</v>
      </c>
      <c r="H5" s="9">
        <v>8</v>
      </c>
      <c r="I5" s="9">
        <v>13</v>
      </c>
      <c r="J5" s="9">
        <v>12</v>
      </c>
      <c r="K5" s="4">
        <f t="shared" si="0"/>
        <v>1</v>
      </c>
      <c r="L5" s="4">
        <f t="shared" si="1"/>
        <v>1</v>
      </c>
      <c r="M5" s="4">
        <f t="shared" si="2"/>
        <v>1</v>
      </c>
      <c r="N5" s="4">
        <f t="shared" si="3"/>
        <v>39</v>
      </c>
      <c r="O5" s="4">
        <f t="shared" si="4"/>
        <v>20</v>
      </c>
      <c r="P5" s="4">
        <f t="shared" si="5"/>
        <v>3</v>
      </c>
      <c r="Q5" s="4">
        <f t="shared" si="6"/>
        <v>19</v>
      </c>
    </row>
    <row r="6" spans="1:23" x14ac:dyDescent="0.25">
      <c r="A6" s="1" t="s">
        <v>11</v>
      </c>
      <c r="B6" s="6" t="str">
        <f>[1]Jaar!B59</f>
        <v>Albert</v>
      </c>
      <c r="C6" s="7" t="str">
        <f>[1]Jaar!C59</f>
        <v xml:space="preserve"> </v>
      </c>
      <c r="D6" s="6" t="str">
        <f>[1]Jaar!D59</f>
        <v>Verheul</v>
      </c>
      <c r="E6" s="8">
        <v>11</v>
      </c>
      <c r="F6" s="9">
        <v>13</v>
      </c>
      <c r="G6" s="9">
        <v>13</v>
      </c>
      <c r="H6" s="9">
        <v>5</v>
      </c>
      <c r="I6" s="9">
        <v>13</v>
      </c>
      <c r="J6" s="9">
        <v>5</v>
      </c>
      <c r="K6" s="4">
        <f t="shared" si="0"/>
        <v>0</v>
      </c>
      <c r="L6" s="4">
        <f t="shared" si="1"/>
        <v>1</v>
      </c>
      <c r="M6" s="4">
        <f t="shared" si="2"/>
        <v>1</v>
      </c>
      <c r="N6" s="4">
        <f t="shared" si="3"/>
        <v>37</v>
      </c>
      <c r="O6" s="4">
        <f t="shared" si="4"/>
        <v>23</v>
      </c>
      <c r="P6" s="4">
        <f t="shared" si="5"/>
        <v>2</v>
      </c>
      <c r="Q6" s="4">
        <f t="shared" si="6"/>
        <v>14</v>
      </c>
      <c r="R6" s="4"/>
      <c r="S6" s="4"/>
    </row>
    <row r="7" spans="1:23" x14ac:dyDescent="0.25">
      <c r="A7" s="1" t="s">
        <v>11</v>
      </c>
      <c r="B7" s="6" t="str">
        <f>[1]Jaar!B5</f>
        <v>Bep</v>
      </c>
      <c r="C7" s="7" t="str">
        <f>[1]Jaar!C5</f>
        <v xml:space="preserve"> </v>
      </c>
      <c r="D7" s="6" t="str">
        <f>[1]Jaar!D5</f>
        <v>Bauhaus</v>
      </c>
      <c r="E7" s="8">
        <v>9</v>
      </c>
      <c r="F7" s="9">
        <v>13</v>
      </c>
      <c r="G7" s="9">
        <v>13</v>
      </c>
      <c r="H7" s="9">
        <v>5</v>
      </c>
      <c r="I7" s="9">
        <v>13</v>
      </c>
      <c r="J7" s="9">
        <v>3</v>
      </c>
      <c r="K7" s="4">
        <f t="shared" si="0"/>
        <v>0</v>
      </c>
      <c r="L7" s="4">
        <f t="shared" si="1"/>
        <v>1</v>
      </c>
      <c r="M7" s="4">
        <f t="shared" si="2"/>
        <v>1</v>
      </c>
      <c r="N7" s="4">
        <f t="shared" si="3"/>
        <v>35</v>
      </c>
      <c r="O7" s="4">
        <f t="shared" si="4"/>
        <v>21</v>
      </c>
      <c r="P7" s="4">
        <f t="shared" si="5"/>
        <v>2</v>
      </c>
      <c r="Q7" s="4">
        <f t="shared" si="6"/>
        <v>14</v>
      </c>
    </row>
    <row r="8" spans="1:23" x14ac:dyDescent="0.25">
      <c r="A8" s="1" t="s">
        <v>11</v>
      </c>
      <c r="B8" s="6" t="str">
        <f>[1]Jaar!B70</f>
        <v>Annie</v>
      </c>
      <c r="C8" s="7"/>
      <c r="D8" s="6" t="str">
        <f>[1]Jaar!D70</f>
        <v>Blauwgeers</v>
      </c>
      <c r="E8" s="8">
        <v>13</v>
      </c>
      <c r="F8" s="9">
        <v>5</v>
      </c>
      <c r="G8" s="9">
        <v>8</v>
      </c>
      <c r="H8" s="9">
        <v>13</v>
      </c>
      <c r="I8" s="9">
        <v>13</v>
      </c>
      <c r="J8" s="9">
        <v>3</v>
      </c>
      <c r="K8" s="4">
        <f t="shared" si="0"/>
        <v>1</v>
      </c>
      <c r="L8" s="4">
        <f t="shared" si="1"/>
        <v>0</v>
      </c>
      <c r="M8" s="4">
        <f t="shared" si="2"/>
        <v>1</v>
      </c>
      <c r="N8" s="4">
        <f t="shared" si="3"/>
        <v>34</v>
      </c>
      <c r="O8" s="4">
        <f t="shared" si="4"/>
        <v>21</v>
      </c>
      <c r="P8" s="4">
        <f t="shared" si="5"/>
        <v>2</v>
      </c>
      <c r="Q8" s="4">
        <f t="shared" si="6"/>
        <v>13</v>
      </c>
    </row>
    <row r="9" spans="1:23" x14ac:dyDescent="0.25">
      <c r="A9" s="1" t="s">
        <v>11</v>
      </c>
      <c r="B9" s="6" t="str">
        <f>[1]Jaar!B18</f>
        <v>Henk</v>
      </c>
      <c r="C9" s="7" t="str">
        <f>[1]Jaar!C18</f>
        <v xml:space="preserve"> </v>
      </c>
      <c r="D9" s="6" t="str">
        <f>[1]Jaar!D18</f>
        <v>Enserink</v>
      </c>
      <c r="E9" s="8">
        <v>11</v>
      </c>
      <c r="F9" s="9">
        <v>13</v>
      </c>
      <c r="G9" s="9">
        <v>13</v>
      </c>
      <c r="H9" s="9">
        <v>8</v>
      </c>
      <c r="I9" s="9">
        <v>13</v>
      </c>
      <c r="J9" s="9">
        <v>5</v>
      </c>
      <c r="K9" s="4">
        <f t="shared" si="0"/>
        <v>0</v>
      </c>
      <c r="L9" s="4">
        <f t="shared" si="1"/>
        <v>1</v>
      </c>
      <c r="M9" s="4">
        <f t="shared" si="2"/>
        <v>1</v>
      </c>
      <c r="N9" s="4">
        <f t="shared" si="3"/>
        <v>37</v>
      </c>
      <c r="O9" s="4">
        <f t="shared" si="4"/>
        <v>26</v>
      </c>
      <c r="P9" s="4">
        <f t="shared" si="5"/>
        <v>2</v>
      </c>
      <c r="Q9" s="4">
        <f t="shared" si="6"/>
        <v>11</v>
      </c>
    </row>
    <row r="10" spans="1:23" x14ac:dyDescent="0.25">
      <c r="A10" s="1" t="s">
        <v>11</v>
      </c>
      <c r="B10" s="6" t="str">
        <f>[1]Jaar!B7</f>
        <v>Ria</v>
      </c>
      <c r="C10" s="7" t="str">
        <f>[1]Jaar!C7</f>
        <v>van</v>
      </c>
      <c r="D10" s="6" t="str">
        <f>[1]Jaar!D7</f>
        <v>Bezu</v>
      </c>
      <c r="E10" s="8">
        <v>13</v>
      </c>
      <c r="F10" s="9">
        <v>10</v>
      </c>
      <c r="G10" s="9">
        <v>13</v>
      </c>
      <c r="H10" s="9">
        <v>5</v>
      </c>
      <c r="I10" s="9">
        <v>10</v>
      </c>
      <c r="J10" s="9">
        <v>13</v>
      </c>
      <c r="K10" s="4">
        <f t="shared" si="0"/>
        <v>1</v>
      </c>
      <c r="L10" s="4">
        <f t="shared" si="1"/>
        <v>1</v>
      </c>
      <c r="M10" s="4">
        <f t="shared" si="2"/>
        <v>0</v>
      </c>
      <c r="N10" s="4">
        <f t="shared" si="3"/>
        <v>36</v>
      </c>
      <c r="O10" s="4">
        <f t="shared" si="4"/>
        <v>28</v>
      </c>
      <c r="P10" s="4">
        <f t="shared" si="5"/>
        <v>2</v>
      </c>
      <c r="Q10" s="4">
        <f t="shared" si="6"/>
        <v>8</v>
      </c>
    </row>
    <row r="11" spans="1:23" x14ac:dyDescent="0.25">
      <c r="A11" s="1" t="s">
        <v>11</v>
      </c>
      <c r="B11" s="6" t="str">
        <f>[1]Jaar!B60</f>
        <v>Gerrie</v>
      </c>
      <c r="C11" s="7" t="str">
        <f>[1]Jaar!C60</f>
        <v xml:space="preserve"> </v>
      </c>
      <c r="D11" s="6" t="str">
        <f>[1]Jaar!D60</f>
        <v>Verheul</v>
      </c>
      <c r="E11" s="8">
        <v>13</v>
      </c>
      <c r="F11" s="9">
        <v>6</v>
      </c>
      <c r="G11" s="9">
        <v>13</v>
      </c>
      <c r="H11" s="9">
        <v>7</v>
      </c>
      <c r="I11" s="9">
        <v>8</v>
      </c>
      <c r="J11" s="9">
        <v>13</v>
      </c>
      <c r="K11" s="4">
        <f t="shared" si="0"/>
        <v>1</v>
      </c>
      <c r="L11" s="4">
        <f t="shared" si="1"/>
        <v>1</v>
      </c>
      <c r="M11" s="4">
        <f t="shared" si="2"/>
        <v>0</v>
      </c>
      <c r="N11" s="4">
        <f t="shared" si="3"/>
        <v>34</v>
      </c>
      <c r="O11" s="4">
        <f t="shared" si="4"/>
        <v>26</v>
      </c>
      <c r="P11" s="4">
        <f t="shared" si="5"/>
        <v>2</v>
      </c>
      <c r="Q11" s="4">
        <f t="shared" si="6"/>
        <v>8</v>
      </c>
    </row>
    <row r="12" spans="1:23" x14ac:dyDescent="0.25">
      <c r="A12" s="1" t="s">
        <v>11</v>
      </c>
      <c r="B12" s="6" t="s">
        <v>49</v>
      </c>
      <c r="C12" s="7" t="s">
        <v>14</v>
      </c>
      <c r="D12" s="6" t="s">
        <v>50</v>
      </c>
      <c r="E12" s="8">
        <v>13</v>
      </c>
      <c r="F12" s="9">
        <v>12</v>
      </c>
      <c r="G12" s="9">
        <v>13</v>
      </c>
      <c r="H12" s="9">
        <v>2</v>
      </c>
      <c r="I12" s="9">
        <v>4</v>
      </c>
      <c r="J12" s="9">
        <v>13</v>
      </c>
      <c r="K12" s="4">
        <f t="shared" si="0"/>
        <v>1</v>
      </c>
      <c r="L12" s="4">
        <f t="shared" si="1"/>
        <v>1</v>
      </c>
      <c r="M12" s="4">
        <f t="shared" si="2"/>
        <v>0</v>
      </c>
      <c r="N12" s="4">
        <f t="shared" si="3"/>
        <v>30</v>
      </c>
      <c r="O12" s="4">
        <f t="shared" si="4"/>
        <v>27</v>
      </c>
      <c r="P12" s="4">
        <f t="shared" si="5"/>
        <v>2</v>
      </c>
      <c r="Q12" s="4">
        <f t="shared" si="6"/>
        <v>3</v>
      </c>
    </row>
    <row r="13" spans="1:23" x14ac:dyDescent="0.25">
      <c r="A13" s="1" t="s">
        <v>11</v>
      </c>
      <c r="B13" s="6" t="str">
        <f>[1]Jaar!B54</f>
        <v>James</v>
      </c>
      <c r="C13" s="7" t="str">
        <f>[1]Jaar!C54</f>
        <v xml:space="preserve"> </v>
      </c>
      <c r="D13" s="6" t="str">
        <f>[1]Jaar!D54</f>
        <v>Tji</v>
      </c>
      <c r="E13" s="8">
        <v>13</v>
      </c>
      <c r="F13" s="9">
        <v>10</v>
      </c>
      <c r="G13" s="9">
        <v>13</v>
      </c>
      <c r="H13" s="9">
        <v>11</v>
      </c>
      <c r="I13" s="9">
        <v>4</v>
      </c>
      <c r="J13" s="9">
        <v>13</v>
      </c>
      <c r="K13" s="4">
        <f t="shared" si="0"/>
        <v>1</v>
      </c>
      <c r="L13" s="4">
        <f t="shared" si="1"/>
        <v>1</v>
      </c>
      <c r="M13" s="4">
        <f t="shared" si="2"/>
        <v>0</v>
      </c>
      <c r="N13" s="4">
        <f t="shared" si="3"/>
        <v>30</v>
      </c>
      <c r="O13" s="4">
        <f t="shared" si="4"/>
        <v>34</v>
      </c>
      <c r="P13" s="4">
        <f t="shared" si="5"/>
        <v>2</v>
      </c>
      <c r="Q13" s="4">
        <f t="shared" si="6"/>
        <v>-4</v>
      </c>
    </row>
    <row r="14" spans="1:23" x14ac:dyDescent="0.25">
      <c r="A14" s="1" t="s">
        <v>11</v>
      </c>
      <c r="B14" s="6" t="s">
        <v>47</v>
      </c>
      <c r="C14" s="7" t="s">
        <v>14</v>
      </c>
      <c r="D14" s="6" t="s">
        <v>48</v>
      </c>
      <c r="E14" s="8">
        <v>9</v>
      </c>
      <c r="F14" s="9">
        <v>13</v>
      </c>
      <c r="G14" s="9">
        <v>13</v>
      </c>
      <c r="H14" s="9">
        <v>7</v>
      </c>
      <c r="I14" s="9">
        <v>4</v>
      </c>
      <c r="J14" s="9">
        <v>13</v>
      </c>
      <c r="K14" s="4">
        <f t="shared" si="0"/>
        <v>0</v>
      </c>
      <c r="L14" s="4">
        <f t="shared" si="1"/>
        <v>1</v>
      </c>
      <c r="M14" s="4">
        <f t="shared" si="2"/>
        <v>0</v>
      </c>
      <c r="N14" s="4">
        <f t="shared" si="3"/>
        <v>26</v>
      </c>
      <c r="O14" s="4">
        <f t="shared" si="4"/>
        <v>33</v>
      </c>
      <c r="P14" s="4">
        <f t="shared" si="5"/>
        <v>1</v>
      </c>
      <c r="Q14" s="4">
        <f t="shared" si="6"/>
        <v>-7</v>
      </c>
    </row>
    <row r="15" spans="1:23" x14ac:dyDescent="0.25">
      <c r="A15" s="1" t="s">
        <v>11</v>
      </c>
      <c r="B15" s="6" t="str">
        <f>[1]Jaar!B66</f>
        <v>Pietie</v>
      </c>
      <c r="C15" s="7" t="str">
        <f>[1]Jaar!C66</f>
        <v xml:space="preserve"> </v>
      </c>
      <c r="D15" s="6" t="str">
        <f>[1]Jaar!D66</f>
        <v>Woutersen</v>
      </c>
      <c r="E15" s="8">
        <v>13</v>
      </c>
      <c r="F15" s="9">
        <v>12</v>
      </c>
      <c r="G15" s="9">
        <v>8</v>
      </c>
      <c r="H15" s="9">
        <v>13</v>
      </c>
      <c r="I15" s="9">
        <v>8</v>
      </c>
      <c r="J15" s="9">
        <v>13</v>
      </c>
      <c r="K15" s="4">
        <f t="shared" si="0"/>
        <v>1</v>
      </c>
      <c r="L15" s="4">
        <f t="shared" si="1"/>
        <v>0</v>
      </c>
      <c r="M15" s="4">
        <f t="shared" si="2"/>
        <v>0</v>
      </c>
      <c r="N15" s="4">
        <f t="shared" si="3"/>
        <v>29</v>
      </c>
      <c r="O15" s="4">
        <f t="shared" si="4"/>
        <v>38</v>
      </c>
      <c r="P15" s="4">
        <f t="shared" si="5"/>
        <v>1</v>
      </c>
      <c r="Q15" s="4">
        <f t="shared" si="6"/>
        <v>-9</v>
      </c>
    </row>
    <row r="16" spans="1:23" x14ac:dyDescent="0.25">
      <c r="A16" s="1" t="s">
        <v>11</v>
      </c>
      <c r="B16" s="6" t="str">
        <f>[1]Jaar!B19</f>
        <v>Evert</v>
      </c>
      <c r="C16" s="7" t="str">
        <f>[1]Jaar!C19</f>
        <v xml:space="preserve"> </v>
      </c>
      <c r="D16" s="6" t="str">
        <f>[1]Jaar!D19</f>
        <v>Eversen</v>
      </c>
      <c r="E16" s="8">
        <v>5</v>
      </c>
      <c r="F16" s="9">
        <v>13</v>
      </c>
      <c r="G16" s="9">
        <v>13</v>
      </c>
      <c r="H16" s="9">
        <v>12</v>
      </c>
      <c r="I16" s="9">
        <v>10</v>
      </c>
      <c r="J16" s="9">
        <v>13</v>
      </c>
      <c r="K16" s="4">
        <f t="shared" si="0"/>
        <v>0</v>
      </c>
      <c r="L16" s="4">
        <f t="shared" si="1"/>
        <v>1</v>
      </c>
      <c r="M16" s="4">
        <f t="shared" si="2"/>
        <v>0</v>
      </c>
      <c r="N16" s="4">
        <f t="shared" si="3"/>
        <v>28</v>
      </c>
      <c r="O16" s="4">
        <f t="shared" si="4"/>
        <v>38</v>
      </c>
      <c r="P16" s="4">
        <f t="shared" si="5"/>
        <v>1</v>
      </c>
      <c r="Q16" s="4">
        <f t="shared" si="6"/>
        <v>-10</v>
      </c>
    </row>
    <row r="17" spans="1:17" x14ac:dyDescent="0.25">
      <c r="A17" s="1" t="s">
        <v>11</v>
      </c>
      <c r="B17" s="6" t="s">
        <v>51</v>
      </c>
      <c r="C17" s="7" t="s">
        <v>23</v>
      </c>
      <c r="D17" s="6" t="s">
        <v>52</v>
      </c>
      <c r="E17" s="8">
        <v>5</v>
      </c>
      <c r="F17" s="9">
        <v>13</v>
      </c>
      <c r="G17" s="9">
        <v>13</v>
      </c>
      <c r="H17" s="9">
        <v>11</v>
      </c>
      <c r="I17" s="9">
        <v>4</v>
      </c>
      <c r="J17" s="9">
        <v>13</v>
      </c>
      <c r="K17" s="4">
        <f t="shared" si="0"/>
        <v>0</v>
      </c>
      <c r="L17" s="4">
        <f t="shared" si="1"/>
        <v>1</v>
      </c>
      <c r="M17" s="4">
        <f t="shared" si="2"/>
        <v>0</v>
      </c>
      <c r="N17" s="4">
        <f t="shared" si="3"/>
        <v>22</v>
      </c>
      <c r="O17" s="4">
        <f t="shared" si="4"/>
        <v>37</v>
      </c>
      <c r="P17" s="4">
        <f t="shared" si="5"/>
        <v>1</v>
      </c>
      <c r="Q17" s="4">
        <f t="shared" si="6"/>
        <v>-15</v>
      </c>
    </row>
    <row r="18" spans="1:17" x14ac:dyDescent="0.25">
      <c r="A18" s="1" t="s">
        <v>11</v>
      </c>
      <c r="B18" s="6" t="s">
        <v>9</v>
      </c>
      <c r="C18" s="7"/>
      <c r="D18" s="6" t="s">
        <v>10</v>
      </c>
      <c r="E18" s="8">
        <v>4</v>
      </c>
      <c r="F18" s="9">
        <v>13</v>
      </c>
      <c r="G18" s="9">
        <v>5</v>
      </c>
      <c r="H18" s="9">
        <v>13</v>
      </c>
      <c r="I18" s="9">
        <v>0</v>
      </c>
      <c r="J18" s="9">
        <v>13</v>
      </c>
      <c r="K18" s="4">
        <f t="shared" si="0"/>
        <v>0</v>
      </c>
      <c r="L18" s="4">
        <f t="shared" si="1"/>
        <v>0</v>
      </c>
      <c r="M18" s="4">
        <f t="shared" si="2"/>
        <v>0</v>
      </c>
      <c r="N18" s="4">
        <f t="shared" si="3"/>
        <v>9</v>
      </c>
      <c r="O18" s="4">
        <f t="shared" si="4"/>
        <v>39</v>
      </c>
      <c r="P18" s="4">
        <f t="shared" si="5"/>
        <v>0</v>
      </c>
      <c r="Q18" s="4">
        <f t="shared" si="6"/>
        <v>-30</v>
      </c>
    </row>
    <row r="19" spans="1:17" x14ac:dyDescent="0.25">
      <c r="A19" s="1" t="s">
        <v>11</v>
      </c>
      <c r="B19" s="6" t="str">
        <f>[1]Jaar!B26</f>
        <v>Nel</v>
      </c>
      <c r="C19" s="7" t="str">
        <f>[1]Jaar!C26</f>
        <v>de</v>
      </c>
      <c r="D19" s="6" t="str">
        <f>[1]Jaar!D26</f>
        <v>Jong</v>
      </c>
      <c r="E19" s="8">
        <v>4</v>
      </c>
      <c r="F19" s="9">
        <v>13</v>
      </c>
      <c r="G19" s="9">
        <v>5</v>
      </c>
      <c r="H19" s="9">
        <v>13</v>
      </c>
      <c r="I19" s="9">
        <v>0</v>
      </c>
      <c r="J19" s="9">
        <v>13</v>
      </c>
      <c r="K19" s="4">
        <f t="shared" si="0"/>
        <v>0</v>
      </c>
      <c r="L19" s="4">
        <f t="shared" si="1"/>
        <v>0</v>
      </c>
      <c r="M19" s="4">
        <f t="shared" si="2"/>
        <v>0</v>
      </c>
      <c r="N19" s="4">
        <f t="shared" si="3"/>
        <v>9</v>
      </c>
      <c r="O19" s="4">
        <f t="shared" si="4"/>
        <v>39</v>
      </c>
      <c r="P19" s="4">
        <f t="shared" si="5"/>
        <v>0</v>
      </c>
      <c r="Q19" s="4">
        <f t="shared" si="6"/>
        <v>-30</v>
      </c>
    </row>
    <row r="20" spans="1:17" x14ac:dyDescent="0.25">
      <c r="A20" s="1" t="s">
        <v>12</v>
      </c>
      <c r="B20" s="14" t="s">
        <v>19</v>
      </c>
      <c r="C20" s="15"/>
      <c r="D20" s="14" t="s">
        <v>20</v>
      </c>
      <c r="E20" s="16">
        <v>13</v>
      </c>
      <c r="F20" s="17">
        <v>4</v>
      </c>
      <c r="G20" s="17">
        <v>11</v>
      </c>
      <c r="H20" s="17">
        <v>13</v>
      </c>
      <c r="I20" s="17">
        <v>13</v>
      </c>
      <c r="J20" s="17">
        <v>0</v>
      </c>
      <c r="K20" s="13">
        <f t="shared" si="0"/>
        <v>1</v>
      </c>
      <c r="L20" s="13">
        <f t="shared" si="1"/>
        <v>0</v>
      </c>
      <c r="M20" s="13">
        <f t="shared" si="2"/>
        <v>1</v>
      </c>
      <c r="N20" s="13">
        <f t="shared" si="3"/>
        <v>37</v>
      </c>
      <c r="O20" s="13">
        <f t="shared" si="4"/>
        <v>17</v>
      </c>
      <c r="P20" s="13">
        <f t="shared" si="5"/>
        <v>2</v>
      </c>
      <c r="Q20" s="13">
        <f t="shared" si="6"/>
        <v>20</v>
      </c>
    </row>
    <row r="21" spans="1:17" x14ac:dyDescent="0.25">
      <c r="A21" s="1" t="s">
        <v>12</v>
      </c>
      <c r="B21" s="6" t="s">
        <v>27</v>
      </c>
      <c r="C21" s="7" t="s">
        <v>14</v>
      </c>
      <c r="D21" s="6" t="s">
        <v>26</v>
      </c>
      <c r="E21" s="8">
        <v>13</v>
      </c>
      <c r="F21" s="9">
        <v>9</v>
      </c>
      <c r="G21" s="9">
        <v>12</v>
      </c>
      <c r="H21" s="9">
        <v>13</v>
      </c>
      <c r="I21" s="9">
        <v>13</v>
      </c>
      <c r="J21" s="9">
        <v>4</v>
      </c>
      <c r="K21" s="4">
        <f t="shared" si="0"/>
        <v>1</v>
      </c>
      <c r="L21" s="4">
        <f t="shared" si="1"/>
        <v>0</v>
      </c>
      <c r="M21" s="4">
        <f t="shared" si="2"/>
        <v>1</v>
      </c>
      <c r="N21" s="4">
        <f t="shared" si="3"/>
        <v>38</v>
      </c>
      <c r="O21" s="4">
        <f t="shared" si="4"/>
        <v>26</v>
      </c>
      <c r="P21" s="4">
        <f t="shared" si="5"/>
        <v>2</v>
      </c>
      <c r="Q21" s="4">
        <f t="shared" si="6"/>
        <v>12</v>
      </c>
    </row>
    <row r="22" spans="1:17" x14ac:dyDescent="0.25">
      <c r="A22" s="1" t="s">
        <v>12</v>
      </c>
      <c r="B22" s="14" t="s">
        <v>18</v>
      </c>
      <c r="C22" s="15"/>
      <c r="D22" s="14" t="s">
        <v>17</v>
      </c>
      <c r="E22" s="16">
        <v>6</v>
      </c>
      <c r="F22" s="17">
        <v>13</v>
      </c>
      <c r="G22" s="17">
        <v>13</v>
      </c>
      <c r="H22" s="17">
        <v>8</v>
      </c>
      <c r="I22" s="17">
        <v>13</v>
      </c>
      <c r="J22" s="17">
        <v>0</v>
      </c>
      <c r="K22" s="13">
        <f t="shared" si="0"/>
        <v>0</v>
      </c>
      <c r="L22" s="13">
        <f t="shared" si="1"/>
        <v>1</v>
      </c>
      <c r="M22" s="13">
        <f t="shared" si="2"/>
        <v>1</v>
      </c>
      <c r="N22" s="13">
        <f t="shared" si="3"/>
        <v>32</v>
      </c>
      <c r="O22" s="13">
        <f t="shared" si="4"/>
        <v>21</v>
      </c>
      <c r="P22" s="13">
        <f t="shared" si="5"/>
        <v>2</v>
      </c>
      <c r="Q22" s="13">
        <f t="shared" si="6"/>
        <v>11</v>
      </c>
    </row>
    <row r="23" spans="1:17" x14ac:dyDescent="0.25">
      <c r="A23" s="1" t="s">
        <v>12</v>
      </c>
      <c r="B23" s="6" t="s">
        <v>45</v>
      </c>
      <c r="C23" s="7"/>
      <c r="D23" s="6" t="s">
        <v>46</v>
      </c>
      <c r="E23" s="8">
        <v>5</v>
      </c>
      <c r="F23" s="9">
        <v>13</v>
      </c>
      <c r="G23" s="9">
        <v>13</v>
      </c>
      <c r="H23" s="9">
        <v>5</v>
      </c>
      <c r="I23" s="9">
        <v>13</v>
      </c>
      <c r="J23" s="9">
        <v>4</v>
      </c>
      <c r="K23" s="4">
        <f t="shared" si="0"/>
        <v>0</v>
      </c>
      <c r="L23" s="4">
        <f t="shared" si="1"/>
        <v>1</v>
      </c>
      <c r="M23" s="4">
        <f t="shared" si="2"/>
        <v>1</v>
      </c>
      <c r="N23" s="4">
        <f t="shared" si="3"/>
        <v>31</v>
      </c>
      <c r="O23" s="4">
        <f t="shared" si="4"/>
        <v>22</v>
      </c>
      <c r="P23" s="4">
        <f t="shared" si="5"/>
        <v>2</v>
      </c>
      <c r="Q23" s="4">
        <f t="shared" si="6"/>
        <v>9</v>
      </c>
    </row>
    <row r="24" spans="1:17" x14ac:dyDescent="0.25">
      <c r="A24" s="1" t="s">
        <v>12</v>
      </c>
      <c r="B24" s="6" t="s">
        <v>35</v>
      </c>
      <c r="C24" s="7"/>
      <c r="D24" s="6" t="s">
        <v>36</v>
      </c>
      <c r="E24" s="8">
        <v>13</v>
      </c>
      <c r="F24" s="9">
        <v>11</v>
      </c>
      <c r="G24" s="9">
        <v>13</v>
      </c>
      <c r="H24" s="9">
        <v>8</v>
      </c>
      <c r="I24" s="9">
        <v>12</v>
      </c>
      <c r="J24" s="9">
        <v>13</v>
      </c>
      <c r="K24" s="4">
        <f t="shared" si="0"/>
        <v>1</v>
      </c>
      <c r="L24" s="4">
        <f t="shared" si="1"/>
        <v>1</v>
      </c>
      <c r="M24" s="4">
        <f t="shared" si="2"/>
        <v>0</v>
      </c>
      <c r="N24" s="4">
        <f t="shared" si="3"/>
        <v>38</v>
      </c>
      <c r="O24" s="4">
        <f t="shared" si="4"/>
        <v>32</v>
      </c>
      <c r="P24" s="4">
        <f t="shared" si="5"/>
        <v>2</v>
      </c>
      <c r="Q24" s="4">
        <f t="shared" si="6"/>
        <v>6</v>
      </c>
    </row>
    <row r="25" spans="1:17" x14ac:dyDescent="0.25">
      <c r="A25" s="1" t="s">
        <v>12</v>
      </c>
      <c r="B25" s="6" t="s">
        <v>39</v>
      </c>
      <c r="C25" s="7" t="s">
        <v>14</v>
      </c>
      <c r="D25" s="6" t="s">
        <v>40</v>
      </c>
      <c r="E25" s="8">
        <v>0</v>
      </c>
      <c r="F25" s="9">
        <v>13</v>
      </c>
      <c r="G25" s="9">
        <v>13</v>
      </c>
      <c r="H25" s="9">
        <v>5</v>
      </c>
      <c r="I25" s="9">
        <v>13</v>
      </c>
      <c r="J25" s="9">
        <v>4</v>
      </c>
      <c r="K25" s="4">
        <f t="shared" si="0"/>
        <v>0</v>
      </c>
      <c r="L25" s="4">
        <f t="shared" si="1"/>
        <v>1</v>
      </c>
      <c r="M25" s="4">
        <f t="shared" si="2"/>
        <v>1</v>
      </c>
      <c r="N25" s="4">
        <f t="shared" si="3"/>
        <v>26</v>
      </c>
      <c r="O25" s="4">
        <f t="shared" si="4"/>
        <v>22</v>
      </c>
      <c r="P25" s="4">
        <f t="shared" si="5"/>
        <v>2</v>
      </c>
      <c r="Q25" s="4">
        <f t="shared" si="6"/>
        <v>4</v>
      </c>
    </row>
    <row r="26" spans="1:17" x14ac:dyDescent="0.25">
      <c r="A26" s="1" t="s">
        <v>12</v>
      </c>
      <c r="B26" s="6" t="s">
        <v>13</v>
      </c>
      <c r="C26" s="7" t="s">
        <v>14</v>
      </c>
      <c r="D26" s="6" t="s">
        <v>15</v>
      </c>
      <c r="E26" s="8">
        <v>10</v>
      </c>
      <c r="F26" s="9">
        <v>13</v>
      </c>
      <c r="G26" s="9">
        <v>11</v>
      </c>
      <c r="H26" s="9">
        <v>13</v>
      </c>
      <c r="I26" s="9">
        <v>13</v>
      </c>
      <c r="J26" s="9">
        <v>8</v>
      </c>
      <c r="K26" s="4">
        <f t="shared" si="0"/>
        <v>0</v>
      </c>
      <c r="L26" s="4">
        <f t="shared" si="1"/>
        <v>0</v>
      </c>
      <c r="M26" s="4">
        <f t="shared" si="2"/>
        <v>1</v>
      </c>
      <c r="N26" s="4">
        <f t="shared" si="3"/>
        <v>34</v>
      </c>
      <c r="O26" s="4">
        <f t="shared" si="4"/>
        <v>34</v>
      </c>
      <c r="P26" s="4">
        <f t="shared" si="5"/>
        <v>1</v>
      </c>
      <c r="Q26" s="4">
        <f t="shared" si="6"/>
        <v>0</v>
      </c>
    </row>
    <row r="27" spans="1:17" x14ac:dyDescent="0.25">
      <c r="A27" s="1" t="s">
        <v>12</v>
      </c>
      <c r="B27" s="6" t="s">
        <v>41</v>
      </c>
      <c r="C27" s="7"/>
      <c r="D27" s="6" t="s">
        <v>42</v>
      </c>
      <c r="E27" s="8">
        <v>6</v>
      </c>
      <c r="F27" s="9">
        <v>13</v>
      </c>
      <c r="G27" s="9">
        <v>12</v>
      </c>
      <c r="H27" s="9">
        <v>13</v>
      </c>
      <c r="I27" s="9">
        <v>13</v>
      </c>
      <c r="J27" s="9">
        <v>8</v>
      </c>
      <c r="K27" s="4">
        <f t="shared" si="0"/>
        <v>0</v>
      </c>
      <c r="L27" s="4">
        <f t="shared" si="1"/>
        <v>0</v>
      </c>
      <c r="M27" s="4">
        <f t="shared" si="2"/>
        <v>1</v>
      </c>
      <c r="N27" s="4">
        <f t="shared" si="3"/>
        <v>31</v>
      </c>
      <c r="O27" s="4">
        <f t="shared" si="4"/>
        <v>34</v>
      </c>
      <c r="P27" s="4">
        <f t="shared" si="5"/>
        <v>1</v>
      </c>
      <c r="Q27" s="4">
        <f t="shared" si="6"/>
        <v>-3</v>
      </c>
    </row>
    <row r="28" spans="1:17" x14ac:dyDescent="0.25">
      <c r="A28" s="1" t="s">
        <v>12</v>
      </c>
      <c r="B28" s="6" t="s">
        <v>16</v>
      </c>
      <c r="C28" s="7"/>
      <c r="D28" s="6" t="s">
        <v>17</v>
      </c>
      <c r="E28" s="8">
        <v>13</v>
      </c>
      <c r="F28" s="9">
        <v>9</v>
      </c>
      <c r="G28" s="9">
        <v>5</v>
      </c>
      <c r="H28" s="9">
        <v>13</v>
      </c>
      <c r="I28" s="9">
        <v>12</v>
      </c>
      <c r="J28" s="9">
        <v>13</v>
      </c>
      <c r="K28" s="4">
        <f t="shared" si="0"/>
        <v>1</v>
      </c>
      <c r="L28" s="4">
        <f t="shared" si="1"/>
        <v>0</v>
      </c>
      <c r="M28" s="4">
        <f t="shared" si="2"/>
        <v>0</v>
      </c>
      <c r="N28" s="4">
        <f t="shared" si="3"/>
        <v>30</v>
      </c>
      <c r="O28" s="4">
        <f t="shared" si="4"/>
        <v>35</v>
      </c>
      <c r="P28" s="4">
        <f t="shared" si="5"/>
        <v>1</v>
      </c>
      <c r="Q28" s="4">
        <f t="shared" si="6"/>
        <v>-5</v>
      </c>
    </row>
    <row r="29" spans="1:17" x14ac:dyDescent="0.25">
      <c r="A29" s="1" t="s">
        <v>12</v>
      </c>
      <c r="B29" s="6" t="s">
        <v>28</v>
      </c>
      <c r="C29" s="7"/>
      <c r="D29" s="6" t="s">
        <v>29</v>
      </c>
      <c r="E29" s="8">
        <v>12</v>
      </c>
      <c r="F29" s="9">
        <v>13</v>
      </c>
      <c r="G29" s="9">
        <v>5</v>
      </c>
      <c r="H29" s="9">
        <v>13</v>
      </c>
      <c r="I29" s="9">
        <v>13</v>
      </c>
      <c r="J29" s="9">
        <v>10</v>
      </c>
      <c r="K29" s="4">
        <f t="shared" si="0"/>
        <v>0</v>
      </c>
      <c r="L29" s="4">
        <f t="shared" si="1"/>
        <v>0</v>
      </c>
      <c r="M29" s="4">
        <f t="shared" si="2"/>
        <v>1</v>
      </c>
      <c r="N29" s="4">
        <f t="shared" si="3"/>
        <v>30</v>
      </c>
      <c r="O29" s="4">
        <f t="shared" si="4"/>
        <v>36</v>
      </c>
      <c r="P29" s="4">
        <f t="shared" si="5"/>
        <v>1</v>
      </c>
      <c r="Q29" s="4">
        <f t="shared" si="6"/>
        <v>-6</v>
      </c>
    </row>
    <row r="30" spans="1:17" x14ac:dyDescent="0.25">
      <c r="A30" s="1" t="s">
        <v>12</v>
      </c>
      <c r="B30" s="6" t="s">
        <v>16</v>
      </c>
      <c r="C30" s="7" t="s">
        <v>30</v>
      </c>
      <c r="D30" s="6" t="s">
        <v>31</v>
      </c>
      <c r="E30" s="8">
        <v>12</v>
      </c>
      <c r="F30" s="9">
        <v>13</v>
      </c>
      <c r="G30" s="9">
        <v>5</v>
      </c>
      <c r="H30" s="9">
        <v>13</v>
      </c>
      <c r="I30" s="9">
        <v>13</v>
      </c>
      <c r="J30" s="9">
        <v>10</v>
      </c>
      <c r="K30" s="4">
        <f t="shared" si="0"/>
        <v>0</v>
      </c>
      <c r="L30" s="4">
        <f t="shared" si="1"/>
        <v>0</v>
      </c>
      <c r="M30" s="4">
        <f t="shared" si="2"/>
        <v>1</v>
      </c>
      <c r="N30" s="4">
        <f t="shared" si="3"/>
        <v>30</v>
      </c>
      <c r="O30" s="4">
        <f t="shared" si="4"/>
        <v>36</v>
      </c>
      <c r="P30" s="4">
        <f t="shared" si="5"/>
        <v>1</v>
      </c>
      <c r="Q30" s="4">
        <f t="shared" si="6"/>
        <v>-6</v>
      </c>
    </row>
    <row r="31" spans="1:17" x14ac:dyDescent="0.25">
      <c r="A31" s="1" t="s">
        <v>12</v>
      </c>
      <c r="B31" s="6" t="s">
        <v>34</v>
      </c>
      <c r="C31" s="7"/>
      <c r="D31" s="6" t="s">
        <v>33</v>
      </c>
      <c r="E31" s="8">
        <v>13</v>
      </c>
      <c r="F31" s="9">
        <v>5</v>
      </c>
      <c r="G31" s="9">
        <v>8</v>
      </c>
      <c r="H31" s="9">
        <v>13</v>
      </c>
      <c r="I31" s="9">
        <v>3</v>
      </c>
      <c r="J31" s="9">
        <v>13</v>
      </c>
      <c r="K31" s="4">
        <f t="shared" si="0"/>
        <v>1</v>
      </c>
      <c r="L31" s="4">
        <f t="shared" si="1"/>
        <v>0</v>
      </c>
      <c r="M31" s="4">
        <f t="shared" si="2"/>
        <v>0</v>
      </c>
      <c r="N31" s="4">
        <f t="shared" si="3"/>
        <v>24</v>
      </c>
      <c r="O31" s="4">
        <f t="shared" si="4"/>
        <v>31</v>
      </c>
      <c r="P31" s="4">
        <f t="shared" si="5"/>
        <v>1</v>
      </c>
      <c r="Q31" s="4">
        <f t="shared" si="6"/>
        <v>-7</v>
      </c>
    </row>
    <row r="32" spans="1:17" x14ac:dyDescent="0.25">
      <c r="A32" s="1" t="s">
        <v>12</v>
      </c>
      <c r="B32" s="6" t="s">
        <v>43</v>
      </c>
      <c r="C32" s="7"/>
      <c r="D32" s="6" t="s">
        <v>44</v>
      </c>
      <c r="E32" s="8">
        <v>13</v>
      </c>
      <c r="F32" s="9">
        <v>5</v>
      </c>
      <c r="G32" s="9">
        <v>7</v>
      </c>
      <c r="H32" s="9">
        <v>13</v>
      </c>
      <c r="I32" s="9">
        <v>3</v>
      </c>
      <c r="J32" s="9">
        <v>13</v>
      </c>
      <c r="K32" s="4">
        <f t="shared" si="0"/>
        <v>1</v>
      </c>
      <c r="L32" s="4">
        <f t="shared" si="1"/>
        <v>0</v>
      </c>
      <c r="M32" s="4">
        <f t="shared" si="2"/>
        <v>0</v>
      </c>
      <c r="N32" s="4">
        <f t="shared" si="3"/>
        <v>23</v>
      </c>
      <c r="O32" s="4">
        <f t="shared" si="4"/>
        <v>31</v>
      </c>
      <c r="P32" s="4">
        <f t="shared" si="5"/>
        <v>1</v>
      </c>
      <c r="Q32" s="4">
        <f t="shared" si="6"/>
        <v>-8</v>
      </c>
    </row>
    <row r="33" spans="1:17" x14ac:dyDescent="0.25">
      <c r="A33" s="1" t="s">
        <v>12</v>
      </c>
      <c r="B33" s="6" t="s">
        <v>37</v>
      </c>
      <c r="C33" s="7"/>
      <c r="D33" s="6" t="s">
        <v>38</v>
      </c>
      <c r="E33" s="8">
        <v>0</v>
      </c>
      <c r="F33" s="9">
        <v>13</v>
      </c>
      <c r="G33" s="9">
        <v>8</v>
      </c>
      <c r="H33" s="9">
        <v>13</v>
      </c>
      <c r="I33" s="9">
        <v>13</v>
      </c>
      <c r="J33" s="9">
        <v>4</v>
      </c>
      <c r="K33" s="4">
        <f t="shared" si="0"/>
        <v>0</v>
      </c>
      <c r="L33" s="4">
        <f t="shared" si="1"/>
        <v>0</v>
      </c>
      <c r="M33" s="4">
        <f t="shared" si="2"/>
        <v>1</v>
      </c>
      <c r="N33" s="4">
        <f t="shared" si="3"/>
        <v>21</v>
      </c>
      <c r="O33" s="4">
        <f t="shared" si="4"/>
        <v>30</v>
      </c>
      <c r="P33" s="4">
        <f t="shared" si="5"/>
        <v>1</v>
      </c>
      <c r="Q33" s="4">
        <f t="shared" si="6"/>
        <v>-9</v>
      </c>
    </row>
    <row r="34" spans="1:17" x14ac:dyDescent="0.25">
      <c r="A34" s="1" t="s">
        <v>12</v>
      </c>
      <c r="B34" s="6" t="s">
        <v>32</v>
      </c>
      <c r="C34" s="7"/>
      <c r="D34" s="6" t="s">
        <v>33</v>
      </c>
      <c r="E34" s="8">
        <v>13</v>
      </c>
      <c r="F34" s="9">
        <v>4</v>
      </c>
      <c r="G34" s="9">
        <v>2</v>
      </c>
      <c r="H34" s="9">
        <v>13</v>
      </c>
      <c r="I34" s="9">
        <v>5</v>
      </c>
      <c r="J34" s="9">
        <v>13</v>
      </c>
      <c r="K34" s="4">
        <f t="shared" si="0"/>
        <v>1</v>
      </c>
      <c r="L34" s="4">
        <f t="shared" si="1"/>
        <v>0</v>
      </c>
      <c r="M34" s="4">
        <f t="shared" si="2"/>
        <v>0</v>
      </c>
      <c r="N34" s="4">
        <f t="shared" si="3"/>
        <v>20</v>
      </c>
      <c r="O34" s="4">
        <f t="shared" si="4"/>
        <v>30</v>
      </c>
      <c r="P34" s="4">
        <f t="shared" si="5"/>
        <v>1</v>
      </c>
      <c r="Q34" s="4">
        <f t="shared" si="6"/>
        <v>-10</v>
      </c>
    </row>
    <row r="35" spans="1:17" x14ac:dyDescent="0.25">
      <c r="A35" s="1" t="s">
        <v>12</v>
      </c>
      <c r="B35" s="6" t="s">
        <v>25</v>
      </c>
      <c r="C35" s="7" t="s">
        <v>14</v>
      </c>
      <c r="D35" s="6" t="s">
        <v>26</v>
      </c>
      <c r="E35" s="8">
        <v>13</v>
      </c>
      <c r="F35" s="9">
        <v>11</v>
      </c>
      <c r="G35" s="9">
        <v>7</v>
      </c>
      <c r="H35" s="9">
        <v>13</v>
      </c>
      <c r="I35" s="9">
        <v>5</v>
      </c>
      <c r="J35" s="9">
        <v>13</v>
      </c>
      <c r="K35" s="4">
        <f t="shared" si="0"/>
        <v>1</v>
      </c>
      <c r="L35" s="4">
        <f t="shared" si="1"/>
        <v>0</v>
      </c>
      <c r="M35" s="4">
        <f t="shared" si="2"/>
        <v>0</v>
      </c>
      <c r="N35" s="4">
        <f t="shared" si="3"/>
        <v>25</v>
      </c>
      <c r="O35" s="4">
        <f t="shared" si="4"/>
        <v>37</v>
      </c>
      <c r="P35" s="4">
        <f t="shared" si="5"/>
        <v>1</v>
      </c>
      <c r="Q35" s="4">
        <f t="shared" si="6"/>
        <v>-12</v>
      </c>
    </row>
    <row r="36" spans="1:17" x14ac:dyDescent="0.25">
      <c r="A36" s="1" t="s">
        <v>12</v>
      </c>
      <c r="B36" s="6" t="s">
        <v>22</v>
      </c>
      <c r="C36" s="7" t="s">
        <v>23</v>
      </c>
      <c r="D36" s="6" t="s">
        <v>24</v>
      </c>
      <c r="E36" s="8">
        <v>10</v>
      </c>
      <c r="F36" s="9">
        <v>13</v>
      </c>
      <c r="G36" s="9">
        <v>5</v>
      </c>
      <c r="H36" s="9">
        <v>13</v>
      </c>
      <c r="I36" s="9">
        <v>3</v>
      </c>
      <c r="J36" s="9">
        <v>13</v>
      </c>
      <c r="K36" s="4">
        <f t="shared" si="0"/>
        <v>0</v>
      </c>
      <c r="L36" s="4">
        <f t="shared" si="1"/>
        <v>0</v>
      </c>
      <c r="M36" s="4">
        <f t="shared" si="2"/>
        <v>0</v>
      </c>
      <c r="N36" s="4">
        <f t="shared" si="3"/>
        <v>18</v>
      </c>
      <c r="O36" s="4">
        <f t="shared" si="4"/>
        <v>39</v>
      </c>
      <c r="P36" s="4">
        <f t="shared" si="5"/>
        <v>0</v>
      </c>
      <c r="Q36" s="4">
        <f t="shared" si="6"/>
        <v>-21</v>
      </c>
    </row>
    <row r="37" spans="1:17" x14ac:dyDescent="0.25">
      <c r="A37" s="1" t="s">
        <v>12</v>
      </c>
      <c r="B37" s="6" t="s">
        <v>21</v>
      </c>
      <c r="C37" s="7"/>
      <c r="D37" s="6" t="s">
        <v>20</v>
      </c>
      <c r="E37" s="8">
        <v>5</v>
      </c>
      <c r="F37" s="9">
        <v>13</v>
      </c>
      <c r="G37" s="9">
        <v>2</v>
      </c>
      <c r="H37" s="9">
        <v>13</v>
      </c>
      <c r="I37" s="9">
        <v>3</v>
      </c>
      <c r="J37" s="9">
        <v>13</v>
      </c>
      <c r="K37" s="4">
        <f t="shared" si="0"/>
        <v>0</v>
      </c>
      <c r="L37" s="4">
        <f t="shared" si="1"/>
        <v>0</v>
      </c>
      <c r="M37" s="4">
        <f t="shared" si="2"/>
        <v>0</v>
      </c>
      <c r="N37" s="4">
        <f t="shared" si="3"/>
        <v>10</v>
      </c>
      <c r="O37" s="4">
        <f t="shared" si="4"/>
        <v>39</v>
      </c>
      <c r="P37" s="4">
        <f t="shared" si="5"/>
        <v>0</v>
      </c>
      <c r="Q37" s="4">
        <f t="shared" si="6"/>
        <v>-29</v>
      </c>
    </row>
    <row r="38" spans="1:17" x14ac:dyDescent="0.25">
      <c r="A38" s="5"/>
      <c r="B38" s="5"/>
      <c r="C38" s="5"/>
      <c r="D38" s="5"/>
    </row>
    <row r="39" spans="1:17" x14ac:dyDescent="0.25">
      <c r="A39" s="5"/>
      <c r="B39" s="5"/>
      <c r="C39" s="5"/>
      <c r="D39" s="5"/>
    </row>
    <row r="40" spans="1:17" x14ac:dyDescent="0.25">
      <c r="A40" s="5"/>
      <c r="B40" s="5"/>
      <c r="C40" s="5"/>
      <c r="D40" s="5"/>
    </row>
    <row r="41" spans="1:17" x14ac:dyDescent="0.25">
      <c r="A41" s="5"/>
      <c r="B41" s="5"/>
      <c r="C41" s="5"/>
      <c r="D41" s="5"/>
    </row>
    <row r="42" spans="1:17" x14ac:dyDescent="0.25">
      <c r="A42" s="5"/>
      <c r="B42" s="5"/>
      <c r="C42" s="5"/>
      <c r="D42" s="5"/>
    </row>
    <row r="43" spans="1:17" x14ac:dyDescent="0.25">
      <c r="A43" s="5"/>
      <c r="B43" s="5"/>
      <c r="C43" s="5"/>
      <c r="D43" s="5"/>
    </row>
    <row r="44" spans="1:17" x14ac:dyDescent="0.25">
      <c r="A44" s="5"/>
      <c r="B44" s="5"/>
      <c r="C44" s="5"/>
      <c r="D44" s="5"/>
    </row>
    <row r="45" spans="1:17" x14ac:dyDescent="0.25">
      <c r="A45" s="5"/>
      <c r="B45" s="5"/>
      <c r="C45" s="5"/>
      <c r="D45" s="5"/>
    </row>
    <row r="46" spans="1:17" x14ac:dyDescent="0.25">
      <c r="A46" s="5"/>
      <c r="B46" s="5"/>
      <c r="C46" s="5"/>
      <c r="D46" s="5"/>
    </row>
    <row r="47" spans="1:17" x14ac:dyDescent="0.25">
      <c r="A47" s="5"/>
      <c r="B47" s="5"/>
      <c r="C47" s="5"/>
      <c r="D47" s="5"/>
    </row>
    <row r="48" spans="1:17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</sheetData>
  <sortState ref="A1:Q38">
    <sortCondition descending="1" ref="A2:A37"/>
    <sortCondition descending="1" ref="P2:P37"/>
    <sortCondition descending="1" ref="Q2:Q37"/>
  </sortState>
  <mergeCells count="4">
    <mergeCell ref="E1:F1"/>
    <mergeCell ref="G1:H1"/>
    <mergeCell ref="I1:J1"/>
    <mergeCell ref="K1:M1"/>
  </mergeCells>
  <phoneticPr fontId="3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Harmelen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cp:lastPrinted>2019-09-07T07:11:00Z</cp:lastPrinted>
  <dcterms:created xsi:type="dcterms:W3CDTF">2019-03-22T18:19:07Z</dcterms:created>
  <dcterms:modified xsi:type="dcterms:W3CDTF">2019-09-23T10:39:54Z</dcterms:modified>
</cp:coreProperties>
</file>