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"/>
    </mc:Choice>
  </mc:AlternateContent>
  <xr:revisionPtr revIDLastSave="0" documentId="8_{2D7EB25A-FFE4-4841-8F06-090FE99588B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8" i="1" l="1"/>
  <c r="X8" i="1"/>
  <c r="W8" i="1"/>
  <c r="V8" i="1"/>
  <c r="U8" i="1"/>
  <c r="T8" i="1"/>
  <c r="S8" i="1"/>
  <c r="AA8" i="1" l="1"/>
  <c r="X9" i="1" l="1"/>
  <c r="Y9" i="1"/>
  <c r="X7" i="1"/>
  <c r="Y7" i="1"/>
  <c r="X6" i="1"/>
  <c r="Y6" i="1"/>
  <c r="X10" i="1"/>
  <c r="Y10" i="1"/>
  <c r="X12" i="1"/>
  <c r="Y12" i="1"/>
  <c r="X13" i="1"/>
  <c r="Y13" i="1"/>
  <c r="X15" i="1"/>
  <c r="Y15" i="1"/>
  <c r="X16" i="1"/>
  <c r="Y16" i="1"/>
  <c r="X17" i="1"/>
  <c r="Y17" i="1"/>
  <c r="X5" i="1"/>
  <c r="Y5" i="1"/>
  <c r="X14" i="1"/>
  <c r="Y14" i="1"/>
  <c r="X11" i="1"/>
  <c r="Y11" i="1"/>
  <c r="X2" i="1"/>
  <c r="Y2" i="1"/>
  <c r="X3" i="1"/>
  <c r="Y3" i="1"/>
  <c r="U9" i="1"/>
  <c r="V9" i="1"/>
  <c r="W9" i="1"/>
  <c r="U7" i="1"/>
  <c r="V7" i="1"/>
  <c r="W7" i="1"/>
  <c r="U6" i="1"/>
  <c r="V6" i="1"/>
  <c r="W6" i="1"/>
  <c r="U10" i="1"/>
  <c r="V10" i="1"/>
  <c r="W10" i="1"/>
  <c r="U12" i="1"/>
  <c r="V12" i="1"/>
  <c r="W12" i="1"/>
  <c r="U13" i="1"/>
  <c r="V13" i="1"/>
  <c r="W13" i="1"/>
  <c r="U15" i="1"/>
  <c r="V15" i="1"/>
  <c r="W15" i="1"/>
  <c r="U16" i="1"/>
  <c r="V16" i="1"/>
  <c r="W16" i="1"/>
  <c r="U17" i="1"/>
  <c r="V17" i="1"/>
  <c r="W17" i="1"/>
  <c r="U5" i="1"/>
  <c r="V5" i="1"/>
  <c r="W5" i="1"/>
  <c r="U14" i="1"/>
  <c r="V14" i="1"/>
  <c r="W14" i="1"/>
  <c r="U11" i="1"/>
  <c r="V11" i="1"/>
  <c r="W11" i="1"/>
  <c r="U2" i="1"/>
  <c r="V2" i="1"/>
  <c r="W2" i="1"/>
  <c r="U3" i="1"/>
  <c r="V3" i="1"/>
  <c r="W3" i="1"/>
  <c r="Y4" i="1"/>
  <c r="X4" i="1"/>
  <c r="W4" i="1"/>
  <c r="V4" i="1"/>
  <c r="U4" i="1"/>
  <c r="R17" i="1" l="1"/>
  <c r="R2" i="1"/>
  <c r="R3" i="1"/>
  <c r="R14" i="1"/>
  <c r="R16" i="1"/>
  <c r="R8" i="1"/>
  <c r="Z8" i="1" s="1"/>
  <c r="R6" i="1"/>
  <c r="R15" i="1"/>
  <c r="R7" i="1"/>
  <c r="R13" i="1"/>
  <c r="T3" i="1"/>
  <c r="S3" i="1"/>
  <c r="R12" i="1"/>
  <c r="T2" i="1"/>
  <c r="S2" i="1"/>
  <c r="R9" i="1"/>
  <c r="T11" i="1"/>
  <c r="S11" i="1"/>
  <c r="T14" i="1"/>
  <c r="S14" i="1"/>
  <c r="T5" i="1"/>
  <c r="S5" i="1"/>
  <c r="R5" i="1"/>
  <c r="T17" i="1"/>
  <c r="S17" i="1"/>
  <c r="T16" i="1"/>
  <c r="S16" i="1"/>
  <c r="T15" i="1"/>
  <c r="S15" i="1"/>
  <c r="T13" i="1"/>
  <c r="S13" i="1"/>
  <c r="T12" i="1"/>
  <c r="S12" i="1"/>
  <c r="R4" i="1"/>
  <c r="T10" i="1"/>
  <c r="S10" i="1"/>
  <c r="T6" i="1"/>
  <c r="S6" i="1"/>
  <c r="T7" i="1"/>
  <c r="S7" i="1"/>
  <c r="R11" i="1"/>
  <c r="T9" i="1"/>
  <c r="S9" i="1"/>
  <c r="T4" i="1"/>
  <c r="S4" i="1"/>
  <c r="R10" i="1"/>
  <c r="Z12" i="1" l="1"/>
  <c r="Z17" i="1"/>
  <c r="Z2" i="1"/>
  <c r="Z10" i="1"/>
  <c r="Z16" i="1"/>
  <c r="Z11" i="1"/>
  <c r="Z3" i="1"/>
  <c r="Z6" i="1"/>
  <c r="Z15" i="1"/>
  <c r="Z14" i="1"/>
  <c r="Z9" i="1"/>
  <c r="Z7" i="1"/>
  <c r="Z13" i="1"/>
  <c r="Z5" i="1"/>
  <c r="Z4" i="1"/>
  <c r="AA4" i="1"/>
  <c r="AA9" i="1"/>
  <c r="AA7" i="1"/>
  <c r="AA6" i="1"/>
  <c r="AA10" i="1"/>
  <c r="AA12" i="1"/>
  <c r="AA13" i="1"/>
  <c r="AA15" i="1"/>
  <c r="AA17" i="1"/>
  <c r="AA5" i="1"/>
  <c r="AA14" i="1"/>
  <c r="AA11" i="1"/>
  <c r="AA2" i="1"/>
  <c r="AA3" i="1"/>
  <c r="AA16" i="1"/>
</calcChain>
</file>

<file path=xl/sharedStrings.xml><?xml version="1.0" encoding="utf-8"?>
<sst xmlns="http://schemas.openxmlformats.org/spreadsheetml/2006/main" count="65" uniqueCount="47">
  <si>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</si>
  <si>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</si>
  <si>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</si>
  <si>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</si>
  <si>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</si>
  <si>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</si>
  <si>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</si>
  <si>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</si>
  <si>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</si>
  <si>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</si>
  <si>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</si>
  <si>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4e Partij</t>
  </si>
  <si>
    <t>5e Partij</t>
  </si>
  <si>
    <t>6e Partij</t>
  </si>
  <si>
    <t>Henk</t>
  </si>
  <si>
    <t xml:space="preserve"> </t>
  </si>
  <si>
    <t>Bep</t>
  </si>
  <si>
    <t>Bauhaus</t>
  </si>
  <si>
    <t>van</t>
  </si>
  <si>
    <t>Gerrie</t>
  </si>
  <si>
    <t>de</t>
  </si>
  <si>
    <t>Frans</t>
  </si>
  <si>
    <t>Ko</t>
  </si>
  <si>
    <t>Duuren</t>
  </si>
  <si>
    <t>Jolanda</t>
  </si>
  <si>
    <t xml:space="preserve">Groeningen </t>
  </si>
  <si>
    <t>Nel</t>
  </si>
  <si>
    <t>Groot</t>
  </si>
  <si>
    <t>Wil</t>
  </si>
  <si>
    <t>Jong</t>
  </si>
  <si>
    <t>Daria</t>
  </si>
  <si>
    <t>Kenna</t>
  </si>
  <si>
    <t>Koet</t>
  </si>
  <si>
    <t xml:space="preserve">Jan </t>
  </si>
  <si>
    <t>Lange</t>
  </si>
  <si>
    <t>Greet</t>
  </si>
  <si>
    <t>Lit</t>
  </si>
  <si>
    <t>Antonio</t>
  </si>
  <si>
    <t>Mauro</t>
  </si>
  <si>
    <t>James</t>
  </si>
  <si>
    <t>Tji</t>
  </si>
  <si>
    <t>Albert</t>
  </si>
  <si>
    <t>Verheul</t>
  </si>
  <si>
    <t>Wilde</t>
  </si>
  <si>
    <t xml:space="preserve">Corrie </t>
  </si>
  <si>
    <t>piet</t>
  </si>
  <si>
    <t>Marmeren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</si>
</sst>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Fon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3" xfId="0" applyFont="1" applyBorder="1"/>
    <xf numFmtId="0" fontId="3" fillId="0" borderId="1" xfId="0" applyFont="1" applyBorder="1" applyProtection="1">
      <protection locked="0"/>
    </xf>
    <xf numFmtId="0" fontId="0" fillId="0" borderId="0" xfId="0" applyFont="1" applyFill="1"/>
    <xf numFmtId="0" fontId="0" fillId="0" borderId="0" xfId="0" applyFont="1" applyBorder="1"/>
    <xf numFmtId="0" fontId="0" fillId="0" borderId="8" xfId="0" applyFont="1" applyBorder="1"/>
    <xf numFmtId="0" fontId="3" fillId="0" borderId="8" xfId="0" applyFont="1" applyBorder="1" applyProtection="1"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0" xfId="1" applyFill="1" applyBorder="1"/>
    <xf numFmtId="0" fontId="0" fillId="0" borderId="2" xfId="0" applyFont="1" applyFill="1" applyBorder="1"/>
    <xf numFmtId="0" fontId="3" fillId="0" borderId="0" xfId="0" applyFont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100"/>
  <sheetViews>
    <sheetView tabSelected="1" topLeftCell="C1" workbookViewId="0">
      <selection activeCell="U69" sqref="U69"/>
    </sheetView>
  </sheetViews>
  <sheetFormatPr defaultColWidth="9.140625" defaultRowHeight="15" x14ac:dyDescent="0.25"/>
  <cols>
    <col min="1" max="1" width="3.85546875" style="16" bestFit="1" customWidth="1"/>
    <col min="2" max="2" width="6" style="16" bestFit="1" customWidth="1"/>
    <col min="3" max="3" width="11.140625" style="16" customWidth="1"/>
    <col min="4" max="4" width="6.85546875" style="16" bestFit="1" customWidth="1"/>
    <col min="5" max="5" width="15.42578125" style="16" customWidth="1"/>
    <col min="6" max="27" width="5.7109375" style="5" customWidth="1"/>
    <col min="28" max="28" width="14.85546875" style="5" bestFit="1" customWidth="1"/>
    <col min="29" max="29" width="22.42578125" style="5" bestFit="1" customWidth="1"/>
    <col min="30" max="16384" width="9.140625" style="5"/>
  </cols>
  <sheetData>
    <row r="1" spans="1:33" ht="22.9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4" t="s">
        <v>5</v>
      </c>
      <c r="G1" s="25"/>
      <c r="H1" s="24" t="s">
        <v>6</v>
      </c>
      <c r="I1" s="25"/>
      <c r="J1" s="24" t="s">
        <v>7</v>
      </c>
      <c r="K1" s="25"/>
      <c r="L1" s="24" t="s">
        <v>11</v>
      </c>
      <c r="M1" s="25"/>
      <c r="N1" s="24" t="s">
        <v>12</v>
      </c>
      <c r="O1" s="25"/>
      <c r="P1" s="24" t="s">
        <v>13</v>
      </c>
      <c r="Q1" s="25"/>
      <c r="R1" s="24" t="s">
        <v>8</v>
      </c>
      <c r="S1" s="26"/>
      <c r="T1" s="26"/>
      <c r="U1" s="27"/>
      <c r="V1" s="27"/>
      <c r="W1" s="28"/>
      <c r="X1" s="4" t="s">
        <v>9</v>
      </c>
      <c r="Y1" s="4"/>
      <c r="Z1" s="4" t="s">
        <v>10</v>
      </c>
      <c r="AA1" s="4" t="s">
        <v>9</v>
      </c>
      <c r="AB1" s="21"/>
      <c r="AC1" s="17"/>
      <c r="AD1" s="17"/>
      <c r="AE1" s="17"/>
      <c r="AF1" s="17"/>
      <c r="AG1" s="17"/>
    </row>
    <row r="2" spans="1:33" ht="14.45" customHeight="1" x14ac:dyDescent="0.25">
      <c r="A2" s="1">
        <v>27</v>
      </c>
      <c r="B2" s="1">
        <v>1</v>
      </c>
      <c r="C2" s="6" t="s">
        <v>21</v>
      </c>
      <c r="D2" s="7" t="s">
        <v>20</v>
      </c>
      <c r="E2" s="6" t="s">
        <v>43</v>
      </c>
      <c r="F2" s="8">
        <v>11</v>
      </c>
      <c r="G2" s="9">
        <v>13</v>
      </c>
      <c r="H2" s="8">
        <v>13</v>
      </c>
      <c r="I2" s="9">
        <v>3</v>
      </c>
      <c r="J2" s="10">
        <v>13</v>
      </c>
      <c r="K2" s="18">
        <v>5</v>
      </c>
      <c r="L2" s="4">
        <v>13</v>
      </c>
      <c r="M2" s="4">
        <v>9</v>
      </c>
      <c r="N2" s="4">
        <v>13</v>
      </c>
      <c r="O2" s="4">
        <v>5</v>
      </c>
      <c r="P2" s="4">
        <v>13</v>
      </c>
      <c r="Q2" s="4">
        <v>10</v>
      </c>
      <c r="R2" s="4">
        <f>IF(F2=13,1,0)</f>
        <v>0</v>
      </c>
      <c r="S2" s="4">
        <f>IF(H2=13,1,0)</f>
        <v>1</v>
      </c>
      <c r="T2" s="4">
        <f>IF(J2=13,1,0)</f>
        <v>1</v>
      </c>
      <c r="U2" s="4">
        <f>IF(L2=13,1,0)</f>
        <v>1</v>
      </c>
      <c r="V2" s="4">
        <f>IF(N2=13,1,0)</f>
        <v>1</v>
      </c>
      <c r="W2" s="4">
        <f>IF(P2=13,1,0)</f>
        <v>1</v>
      </c>
      <c r="X2" s="4">
        <f>F2+H2+J2+L2+N2+P2</f>
        <v>76</v>
      </c>
      <c r="Y2" s="4">
        <f>G2+I2+K2+M2+O2+Q2</f>
        <v>45</v>
      </c>
      <c r="Z2" s="4">
        <f>SUM(R2:W2)</f>
        <v>5</v>
      </c>
      <c r="AA2" s="4">
        <f>X2-Y2</f>
        <v>31</v>
      </c>
      <c r="AB2" s="21"/>
      <c r="AC2" s="17"/>
      <c r="AD2" s="17"/>
      <c r="AE2" s="17"/>
      <c r="AF2" s="17"/>
      <c r="AG2" s="17"/>
    </row>
    <row r="3" spans="1:33" ht="14.45" customHeight="1" x14ac:dyDescent="0.25">
      <c r="A3" s="1">
        <v>32</v>
      </c>
      <c r="B3" s="1">
        <v>1</v>
      </c>
      <c r="C3" s="6" t="s">
        <v>19</v>
      </c>
      <c r="D3" s="7" t="s">
        <v>15</v>
      </c>
      <c r="E3" s="6" t="s">
        <v>42</v>
      </c>
      <c r="F3" s="8">
        <v>13</v>
      </c>
      <c r="G3" s="9">
        <v>6</v>
      </c>
      <c r="H3" s="8">
        <v>13</v>
      </c>
      <c r="I3" s="9">
        <v>10</v>
      </c>
      <c r="J3" s="10">
        <v>13</v>
      </c>
      <c r="K3" s="18">
        <v>2</v>
      </c>
      <c r="L3" s="4">
        <v>6</v>
      </c>
      <c r="M3" s="4">
        <v>13</v>
      </c>
      <c r="N3" s="4">
        <v>13</v>
      </c>
      <c r="O3" s="4">
        <v>7</v>
      </c>
      <c r="P3" s="4">
        <v>13</v>
      </c>
      <c r="Q3" s="4">
        <v>3</v>
      </c>
      <c r="R3" s="4">
        <f>IF(F3=13,1,0)</f>
        <v>1</v>
      </c>
      <c r="S3" s="4">
        <f>IF(H3=13,1,0)</f>
        <v>1</v>
      </c>
      <c r="T3" s="4">
        <f>IF(J3=13,1,0)</f>
        <v>1</v>
      </c>
      <c r="U3" s="4">
        <f>IF(L3=13,1,0)</f>
        <v>0</v>
      </c>
      <c r="V3" s="4">
        <f>IF(N3=13,1,0)</f>
        <v>1</v>
      </c>
      <c r="W3" s="4">
        <f>IF(P3=13,1,0)</f>
        <v>1</v>
      </c>
      <c r="X3" s="4">
        <f>F3+H3+J3+L3+N3+P3</f>
        <v>71</v>
      </c>
      <c r="Y3" s="4">
        <f>G3+I3+K3+M3+O3+Q3</f>
        <v>41</v>
      </c>
      <c r="Z3" s="4">
        <f>SUM(R3:W3)</f>
        <v>5</v>
      </c>
      <c r="AA3" s="4">
        <f>X3-Y3</f>
        <v>30</v>
      </c>
      <c r="AB3" s="21"/>
      <c r="AC3" s="17"/>
      <c r="AD3" s="17"/>
      <c r="AE3" s="17"/>
      <c r="AF3" s="17"/>
      <c r="AG3" s="17"/>
    </row>
    <row r="4" spans="1:33" ht="14.45" customHeight="1" x14ac:dyDescent="0.25">
      <c r="A4" s="1">
        <v>1</v>
      </c>
      <c r="B4" s="1">
        <v>1</v>
      </c>
      <c r="C4" s="6" t="s">
        <v>22</v>
      </c>
      <c r="D4" s="7" t="s">
        <v>18</v>
      </c>
      <c r="E4" s="6" t="s">
        <v>23</v>
      </c>
      <c r="F4" s="8">
        <v>13</v>
      </c>
      <c r="G4" s="9">
        <v>11</v>
      </c>
      <c r="H4" s="8">
        <v>10</v>
      </c>
      <c r="I4" s="9">
        <v>13</v>
      </c>
      <c r="J4" s="10">
        <v>13</v>
      </c>
      <c r="K4" s="18">
        <v>7</v>
      </c>
      <c r="L4" s="4">
        <v>13</v>
      </c>
      <c r="M4" s="4">
        <v>7</v>
      </c>
      <c r="N4" s="4">
        <v>13</v>
      </c>
      <c r="O4" s="4">
        <v>3</v>
      </c>
      <c r="P4" s="4">
        <v>13</v>
      </c>
      <c r="Q4" s="4">
        <v>8</v>
      </c>
      <c r="R4" s="4">
        <f>IF(F4=13,1,0)</f>
        <v>1</v>
      </c>
      <c r="S4" s="4">
        <f>IF(H4=13,1,0)</f>
        <v>0</v>
      </c>
      <c r="T4" s="4">
        <f>IF(J4=13,1,0)</f>
        <v>1</v>
      </c>
      <c r="U4" s="4">
        <f>IF(L4=13,1,0)</f>
        <v>1</v>
      </c>
      <c r="V4" s="4">
        <f>IF(N4=13,1,0)</f>
        <v>1</v>
      </c>
      <c r="W4" s="4">
        <f>IF(P4=13,1,0)</f>
        <v>1</v>
      </c>
      <c r="X4" s="4">
        <f>F4+H4+J4+L4+N4+P4</f>
        <v>75</v>
      </c>
      <c r="Y4" s="4">
        <f>G4+I4+K4+M4+O4+Q4</f>
        <v>49</v>
      </c>
      <c r="Z4" s="4">
        <f>SUM(R4:W4)</f>
        <v>5</v>
      </c>
      <c r="AA4" s="4">
        <f>X4-Y4</f>
        <v>26</v>
      </c>
      <c r="AB4" s="29"/>
      <c r="AC4" s="17"/>
      <c r="AD4" s="17"/>
      <c r="AE4" s="17"/>
      <c r="AF4" s="17"/>
      <c r="AG4" s="17"/>
    </row>
    <row r="5" spans="1:33" ht="14.45" customHeight="1" x14ac:dyDescent="0.25">
      <c r="A5" s="1">
        <v>24</v>
      </c>
      <c r="B5" s="1">
        <v>1</v>
      </c>
      <c r="C5" s="6" t="s">
        <v>24</v>
      </c>
      <c r="D5" s="7" t="s">
        <v>18</v>
      </c>
      <c r="E5" s="6" t="s">
        <v>25</v>
      </c>
      <c r="F5" s="8">
        <v>13</v>
      </c>
      <c r="G5" s="9">
        <v>9</v>
      </c>
      <c r="H5" s="8">
        <v>13</v>
      </c>
      <c r="I5" s="9">
        <v>4</v>
      </c>
      <c r="J5" s="10">
        <v>13</v>
      </c>
      <c r="K5" s="18">
        <v>9</v>
      </c>
      <c r="L5" s="4">
        <v>6</v>
      </c>
      <c r="M5" s="4">
        <v>13</v>
      </c>
      <c r="N5" s="4">
        <v>13</v>
      </c>
      <c r="O5" s="4">
        <v>3</v>
      </c>
      <c r="P5" s="4">
        <v>13</v>
      </c>
      <c r="Q5" s="4">
        <v>12</v>
      </c>
      <c r="R5" s="4">
        <f>IF(F5=13,1,0)</f>
        <v>1</v>
      </c>
      <c r="S5" s="4">
        <f>IF(H5=13,1,0)</f>
        <v>1</v>
      </c>
      <c r="T5" s="4">
        <f>IF(J5=13,1,0)</f>
        <v>1</v>
      </c>
      <c r="U5" s="4">
        <f>IF(L5=13,1,0)</f>
        <v>0</v>
      </c>
      <c r="V5" s="4">
        <f>IF(N5=13,1,0)</f>
        <v>1</v>
      </c>
      <c r="W5" s="4">
        <f>IF(P5=13,1,0)</f>
        <v>1</v>
      </c>
      <c r="X5" s="4">
        <f>F5+H5+J5+L5+N5+P5</f>
        <v>71</v>
      </c>
      <c r="Y5" s="4">
        <f>G5+I5+K5+M5+O5+Q5</f>
        <v>50</v>
      </c>
      <c r="Z5" s="4">
        <f>SUM(R5:W5)</f>
        <v>5</v>
      </c>
      <c r="AA5" s="4">
        <f>X5-Y5</f>
        <v>21</v>
      </c>
      <c r="AB5" s="17"/>
      <c r="AC5" s="17"/>
      <c r="AD5" s="17"/>
      <c r="AE5" s="17"/>
      <c r="AF5" s="17"/>
      <c r="AG5" s="17"/>
    </row>
    <row r="6" spans="1:33" ht="14.45" customHeight="1" x14ac:dyDescent="0.25">
      <c r="A6" s="1">
        <v>25</v>
      </c>
      <c r="B6" s="1">
        <v>1</v>
      </c>
      <c r="C6" s="6" t="s">
        <v>35</v>
      </c>
      <c r="D6" s="7" t="s">
        <v>15</v>
      </c>
      <c r="E6" s="6" t="s">
        <v>36</v>
      </c>
      <c r="F6" s="11">
        <v>13</v>
      </c>
      <c r="G6" s="12">
        <v>8</v>
      </c>
      <c r="H6" s="11">
        <v>13</v>
      </c>
      <c r="I6" s="12">
        <v>4</v>
      </c>
      <c r="J6" s="13">
        <v>4</v>
      </c>
      <c r="K6" s="19">
        <v>13</v>
      </c>
      <c r="L6" s="15">
        <v>13</v>
      </c>
      <c r="M6" s="15">
        <v>10</v>
      </c>
      <c r="N6" s="15">
        <v>13</v>
      </c>
      <c r="O6" s="15">
        <v>7</v>
      </c>
      <c r="P6" s="15">
        <v>12</v>
      </c>
      <c r="Q6" s="15">
        <v>13</v>
      </c>
      <c r="R6" s="4">
        <f>IF(F6=13,1,0)</f>
        <v>1</v>
      </c>
      <c r="S6" s="4">
        <f>IF(H6=13,1,0)</f>
        <v>1</v>
      </c>
      <c r="T6" s="4">
        <f>IF(J6=13,1,0)</f>
        <v>0</v>
      </c>
      <c r="U6" s="4">
        <f>IF(L6=13,1,0)</f>
        <v>1</v>
      </c>
      <c r="V6" s="4">
        <f>IF(N6=13,1,0)</f>
        <v>1</v>
      </c>
      <c r="W6" s="4">
        <f>IF(P6=13,1,0)</f>
        <v>0</v>
      </c>
      <c r="X6" s="4">
        <f>F6+H6+J6+L6+N6+P6</f>
        <v>68</v>
      </c>
      <c r="Y6" s="4">
        <f>G6+I6+K6+M6+O6+Q6</f>
        <v>55</v>
      </c>
      <c r="Z6" s="4">
        <f>SUM(R6:W6)</f>
        <v>4</v>
      </c>
      <c r="AA6" s="4">
        <f>X6-Y6</f>
        <v>13</v>
      </c>
      <c r="AB6" s="17"/>
      <c r="AC6" s="17"/>
    </row>
    <row r="7" spans="1:33" ht="14.45" customHeight="1" x14ac:dyDescent="0.25">
      <c r="A7" s="1">
        <v>30</v>
      </c>
      <c r="B7" s="1">
        <v>1</v>
      </c>
      <c r="C7" s="6" t="s">
        <v>14</v>
      </c>
      <c r="D7" s="7" t="s">
        <v>15</v>
      </c>
      <c r="E7" s="6" t="s">
        <v>32</v>
      </c>
      <c r="F7" s="14">
        <v>13</v>
      </c>
      <c r="G7" s="4">
        <v>10</v>
      </c>
      <c r="H7" s="4">
        <v>13</v>
      </c>
      <c r="I7" s="4">
        <v>5</v>
      </c>
      <c r="J7" s="4">
        <v>9</v>
      </c>
      <c r="K7" s="4">
        <v>13</v>
      </c>
      <c r="L7" s="4">
        <v>4</v>
      </c>
      <c r="M7" s="4">
        <v>13</v>
      </c>
      <c r="N7" s="4">
        <v>13</v>
      </c>
      <c r="O7" s="4">
        <v>6</v>
      </c>
      <c r="P7" s="4">
        <v>8</v>
      </c>
      <c r="Q7" s="4">
        <v>13</v>
      </c>
      <c r="R7" s="4">
        <f>IF(F7=13,1,0)</f>
        <v>1</v>
      </c>
      <c r="S7" s="4">
        <f>IF(H7=13,1,0)</f>
        <v>1</v>
      </c>
      <c r="T7" s="4">
        <f>IF(J7=13,1,0)</f>
        <v>0</v>
      </c>
      <c r="U7" s="4">
        <f>IF(L7=13,1,0)</f>
        <v>0</v>
      </c>
      <c r="V7" s="4">
        <f>IF(N7=13,1,0)</f>
        <v>1</v>
      </c>
      <c r="W7" s="4">
        <f>IF(P7=13,1,0)</f>
        <v>0</v>
      </c>
      <c r="X7" s="4">
        <f>F7+H7+J7+L7+N7+P7</f>
        <v>60</v>
      </c>
      <c r="Y7" s="4">
        <f>G7+I7+K7+M7+O7+Q7</f>
        <v>60</v>
      </c>
      <c r="Z7" s="4">
        <f>SUM(R7:W7)</f>
        <v>3</v>
      </c>
      <c r="AA7" s="4">
        <f>X7-Y7</f>
        <v>0</v>
      </c>
      <c r="AB7" s="17"/>
      <c r="AC7" s="17"/>
    </row>
    <row r="8" spans="1:33" ht="14.45" customHeight="1" x14ac:dyDescent="0.25">
      <c r="A8" s="1">
        <v>52</v>
      </c>
      <c r="B8" s="1">
        <v>1</v>
      </c>
      <c r="C8" s="6" t="s">
        <v>37</v>
      </c>
      <c r="D8" s="7" t="s">
        <v>15</v>
      </c>
      <c r="E8" s="6" t="s">
        <v>38</v>
      </c>
      <c r="F8" s="14">
        <v>13</v>
      </c>
      <c r="G8" s="4">
        <v>6</v>
      </c>
      <c r="H8" s="4">
        <v>4</v>
      </c>
      <c r="I8" s="4">
        <v>13</v>
      </c>
      <c r="J8" s="4">
        <v>13</v>
      </c>
      <c r="K8" s="4">
        <v>12</v>
      </c>
      <c r="L8" s="4">
        <v>9</v>
      </c>
      <c r="M8" s="4">
        <v>13</v>
      </c>
      <c r="N8" s="4">
        <v>7</v>
      </c>
      <c r="O8" s="4">
        <v>13</v>
      </c>
      <c r="P8" s="4">
        <v>13</v>
      </c>
      <c r="Q8" s="4">
        <v>2</v>
      </c>
      <c r="R8" s="4">
        <f>IF(F8=13,1,0)</f>
        <v>1</v>
      </c>
      <c r="S8" s="4">
        <f>IF(H8=13,1,0)</f>
        <v>0</v>
      </c>
      <c r="T8" s="4">
        <f>IF(J8=13,1,0)</f>
        <v>1</v>
      </c>
      <c r="U8" s="4">
        <f>IF(L8=13,1,0)</f>
        <v>0</v>
      </c>
      <c r="V8" s="4">
        <f>IF(N8=13,1,0)</f>
        <v>0</v>
      </c>
      <c r="W8" s="4">
        <f>IF(P8=13,1,0)</f>
        <v>1</v>
      </c>
      <c r="X8" s="4">
        <f>F8+H8+J8+L8+N8+P8</f>
        <v>59</v>
      </c>
      <c r="Y8" s="4">
        <f>G8+I8+K8+M8+O8+Q8</f>
        <v>59</v>
      </c>
      <c r="Z8" s="4">
        <f>SUM(R8:W8)</f>
        <v>3</v>
      </c>
      <c r="AA8" s="4">
        <f>X8-Y8</f>
        <v>0</v>
      </c>
      <c r="AB8" s="17"/>
      <c r="AC8" s="17"/>
    </row>
    <row r="9" spans="1:33" ht="14.45" customHeight="1" x14ac:dyDescent="0.25">
      <c r="A9" s="1">
        <v>61</v>
      </c>
      <c r="B9" s="1">
        <v>1</v>
      </c>
      <c r="C9" s="6" t="s">
        <v>28</v>
      </c>
      <c r="D9" s="7" t="s">
        <v>20</v>
      </c>
      <c r="E9" s="6" t="s">
        <v>27</v>
      </c>
      <c r="F9" s="14">
        <v>6</v>
      </c>
      <c r="G9" s="4">
        <v>13</v>
      </c>
      <c r="H9" s="4">
        <v>13</v>
      </c>
      <c r="I9" s="4">
        <v>9</v>
      </c>
      <c r="J9" s="4">
        <v>8</v>
      </c>
      <c r="K9" s="4">
        <v>13</v>
      </c>
      <c r="L9" s="4">
        <v>13</v>
      </c>
      <c r="M9" s="4">
        <v>4</v>
      </c>
      <c r="N9" s="4">
        <v>3</v>
      </c>
      <c r="O9" s="4">
        <v>13</v>
      </c>
      <c r="P9" s="4">
        <v>13</v>
      </c>
      <c r="Q9" s="4">
        <v>5</v>
      </c>
      <c r="R9" s="4">
        <f>IF(F9=13,1,0)</f>
        <v>0</v>
      </c>
      <c r="S9" s="4">
        <f>IF(H9=13,1,0)</f>
        <v>1</v>
      </c>
      <c r="T9" s="4">
        <f>IF(J9=13,1,0)</f>
        <v>0</v>
      </c>
      <c r="U9" s="4">
        <f>IF(L9=13,1,0)</f>
        <v>1</v>
      </c>
      <c r="V9" s="4">
        <f>IF(N9=13,1,0)</f>
        <v>0</v>
      </c>
      <c r="W9" s="4">
        <f>IF(P9=13,1,0)</f>
        <v>1</v>
      </c>
      <c r="X9" s="4">
        <f>F9+H9+J9+L9+N9+P9</f>
        <v>56</v>
      </c>
      <c r="Y9" s="4">
        <f>G9+I9+K9+M9+O9+Q9</f>
        <v>57</v>
      </c>
      <c r="Z9" s="4">
        <f>SUM(R9:W9)</f>
        <v>3</v>
      </c>
      <c r="AA9" s="4">
        <f>X9-Y9</f>
        <v>-1</v>
      </c>
      <c r="AB9" s="17"/>
      <c r="AC9" s="17"/>
    </row>
    <row r="10" spans="1:33" ht="14.45" customHeight="1" x14ac:dyDescent="0.25">
      <c r="A10" s="1">
        <v>18</v>
      </c>
      <c r="B10" s="1">
        <v>1</v>
      </c>
      <c r="C10" s="6" t="s">
        <v>45</v>
      </c>
      <c r="D10" s="7" t="s">
        <v>18</v>
      </c>
      <c r="E10" s="6" t="s">
        <v>46</v>
      </c>
      <c r="F10" s="14">
        <v>13</v>
      </c>
      <c r="G10" s="4">
        <v>10</v>
      </c>
      <c r="H10" s="4">
        <v>13</v>
      </c>
      <c r="I10" s="4">
        <v>4</v>
      </c>
      <c r="J10" s="4">
        <v>12</v>
      </c>
      <c r="K10" s="4">
        <v>13</v>
      </c>
      <c r="L10" s="4">
        <v>6</v>
      </c>
      <c r="M10" s="4">
        <v>13</v>
      </c>
      <c r="N10" s="4">
        <v>13</v>
      </c>
      <c r="O10" s="4">
        <v>11</v>
      </c>
      <c r="P10" s="4">
        <v>5</v>
      </c>
      <c r="Q10" s="4">
        <v>13</v>
      </c>
      <c r="R10" s="4">
        <f>IF(F10=13,1,0)</f>
        <v>1</v>
      </c>
      <c r="S10" s="4">
        <f>IF(H10=13,1,0)</f>
        <v>1</v>
      </c>
      <c r="T10" s="4">
        <f>IF(J10=13,1,0)</f>
        <v>0</v>
      </c>
      <c r="U10" s="4">
        <f>IF(L10=13,1,0)</f>
        <v>0</v>
      </c>
      <c r="V10" s="4">
        <f>IF(N10=13,1,0)</f>
        <v>1</v>
      </c>
      <c r="W10" s="4">
        <f>IF(P10=13,1,0)</f>
        <v>0</v>
      </c>
      <c r="X10" s="4">
        <f>F10+H10+J10+L10+N10+P10</f>
        <v>62</v>
      </c>
      <c r="Y10" s="4">
        <f>G10+I10+K10+M10+O10+Q10</f>
        <v>64</v>
      </c>
      <c r="Z10" s="4">
        <f>SUM(R10:W10)</f>
        <v>3</v>
      </c>
      <c r="AA10" s="4">
        <f>X10-Y10</f>
        <v>-2</v>
      </c>
      <c r="AB10" s="17"/>
      <c r="AC10" s="17"/>
    </row>
    <row r="11" spans="1:33" ht="14.45" customHeight="1" x14ac:dyDescent="0.25">
      <c r="A11" s="1">
        <v>57</v>
      </c>
      <c r="B11" s="1">
        <v>1</v>
      </c>
      <c r="C11" s="6" t="s">
        <v>16</v>
      </c>
      <c r="D11" s="7" t="s">
        <v>15</v>
      </c>
      <c r="E11" s="6" t="s">
        <v>17</v>
      </c>
      <c r="F11" s="14">
        <v>6</v>
      </c>
      <c r="G11" s="4">
        <v>13</v>
      </c>
      <c r="H11" s="4">
        <v>13</v>
      </c>
      <c r="I11" s="4">
        <v>9</v>
      </c>
      <c r="J11" s="4">
        <v>13</v>
      </c>
      <c r="K11" s="4">
        <v>9</v>
      </c>
      <c r="L11" s="4">
        <v>7</v>
      </c>
      <c r="M11" s="4">
        <v>13</v>
      </c>
      <c r="N11" s="4">
        <v>6</v>
      </c>
      <c r="O11" s="4">
        <v>13</v>
      </c>
      <c r="P11" s="4">
        <v>13</v>
      </c>
      <c r="Q11" s="4">
        <v>11</v>
      </c>
      <c r="R11" s="4">
        <f>IF(F11=13,1,0)</f>
        <v>0</v>
      </c>
      <c r="S11" s="4">
        <f>IF(H11=13,1,0)</f>
        <v>1</v>
      </c>
      <c r="T11" s="4">
        <f>IF(J11=13,1,0)</f>
        <v>1</v>
      </c>
      <c r="U11" s="4">
        <f>IF(L11=13,1,0)</f>
        <v>0</v>
      </c>
      <c r="V11" s="4">
        <f>IF(N11=13,1,0)</f>
        <v>0</v>
      </c>
      <c r="W11" s="4">
        <f>IF(P11=13,1,0)</f>
        <v>1</v>
      </c>
      <c r="X11" s="4">
        <f>F11+H11+J11+L11+N11+P11</f>
        <v>58</v>
      </c>
      <c r="Y11" s="4">
        <f>G11+I11+K11+M11+O11+Q11</f>
        <v>68</v>
      </c>
      <c r="Z11" s="4">
        <f>SUM(R11:W11)</f>
        <v>3</v>
      </c>
      <c r="AA11" s="4">
        <f>X11-Y11</f>
        <v>-10</v>
      </c>
      <c r="AB11" s="21"/>
      <c r="AC11" s="17"/>
    </row>
    <row r="12" spans="1:33" ht="14.45" customHeight="1" x14ac:dyDescent="0.25">
      <c r="A12" s="1">
        <v>3</v>
      </c>
      <c r="B12" s="1">
        <v>1</v>
      </c>
      <c r="C12" s="6" t="s">
        <v>26</v>
      </c>
      <c r="D12" s="7" t="s">
        <v>20</v>
      </c>
      <c r="E12" s="6" t="s">
        <v>29</v>
      </c>
      <c r="F12" s="14">
        <v>10</v>
      </c>
      <c r="G12" s="14">
        <v>13</v>
      </c>
      <c r="H12" s="14">
        <v>9</v>
      </c>
      <c r="I12" s="14">
        <v>13</v>
      </c>
      <c r="J12" s="14">
        <v>13</v>
      </c>
      <c r="K12" s="14">
        <v>4</v>
      </c>
      <c r="L12" s="14">
        <v>13</v>
      </c>
      <c r="M12" s="14">
        <v>6</v>
      </c>
      <c r="N12" s="14">
        <v>5</v>
      </c>
      <c r="O12" s="14">
        <v>13</v>
      </c>
      <c r="P12" s="14">
        <v>3</v>
      </c>
      <c r="Q12" s="14">
        <v>13</v>
      </c>
      <c r="R12" s="4">
        <f>IF(F12=13,1,0)</f>
        <v>0</v>
      </c>
      <c r="S12" s="4">
        <f>IF(H12=13,1,0)</f>
        <v>0</v>
      </c>
      <c r="T12" s="4">
        <f>IF(J12=13,1,0)</f>
        <v>1</v>
      </c>
      <c r="U12" s="4">
        <f>IF(L12=13,1,0)</f>
        <v>1</v>
      </c>
      <c r="V12" s="4">
        <f>IF(N12=13,1,0)</f>
        <v>0</v>
      </c>
      <c r="W12" s="4">
        <f>IF(P12=13,1,0)</f>
        <v>0</v>
      </c>
      <c r="X12" s="4">
        <f>F12+H12+J12+L12+N12+P12</f>
        <v>53</v>
      </c>
      <c r="Y12" s="4">
        <f>G12+I12+K12+M12+O12+Q12</f>
        <v>62</v>
      </c>
      <c r="Z12" s="4">
        <f>SUM(R12:W12)</f>
        <v>2</v>
      </c>
      <c r="AA12" s="4">
        <f>X12-Y12</f>
        <v>-9</v>
      </c>
      <c r="AB12" s="17"/>
      <c r="AC12" s="17"/>
    </row>
    <row r="13" spans="1:33" ht="14.45" customHeight="1" x14ac:dyDescent="0.25">
      <c r="A13" s="1">
        <v>60</v>
      </c>
      <c r="B13" s="1">
        <v>1</v>
      </c>
      <c r="C13" s="6" t="s">
        <v>30</v>
      </c>
      <c r="D13" s="7" t="s">
        <v>18</v>
      </c>
      <c r="E13" s="6" t="s">
        <v>31</v>
      </c>
      <c r="F13" s="14">
        <v>3</v>
      </c>
      <c r="G13" s="4">
        <v>13</v>
      </c>
      <c r="H13" s="4">
        <v>5</v>
      </c>
      <c r="I13" s="4">
        <v>13</v>
      </c>
      <c r="J13" s="4">
        <v>13</v>
      </c>
      <c r="K13" s="4">
        <v>8</v>
      </c>
      <c r="L13" s="4">
        <v>13</v>
      </c>
      <c r="M13" s="4">
        <v>6</v>
      </c>
      <c r="N13" s="4">
        <v>11</v>
      </c>
      <c r="O13" s="4">
        <v>13</v>
      </c>
      <c r="P13" s="4">
        <v>10</v>
      </c>
      <c r="Q13" s="4">
        <v>13</v>
      </c>
      <c r="R13" s="4">
        <f>IF(F13=13,1,0)</f>
        <v>0</v>
      </c>
      <c r="S13" s="4">
        <f>IF(H13=13,1,0)</f>
        <v>0</v>
      </c>
      <c r="T13" s="4">
        <f>IF(J13=13,1,0)</f>
        <v>1</v>
      </c>
      <c r="U13" s="4">
        <f>IF(L13=13,1,0)</f>
        <v>1</v>
      </c>
      <c r="V13" s="4">
        <f>IF(N13=13,1,0)</f>
        <v>0</v>
      </c>
      <c r="W13" s="4">
        <f>IF(P13=13,1,0)</f>
        <v>0</v>
      </c>
      <c r="X13" s="4">
        <f>F13+H13+J13+L13+N13+P13</f>
        <v>55</v>
      </c>
      <c r="Y13" s="4">
        <f>G13+I13+K13+M13+O13+Q13</f>
        <v>66</v>
      </c>
      <c r="Z13" s="4">
        <f>SUM(R13:W13)</f>
        <v>2</v>
      </c>
      <c r="AA13" s="4">
        <f>X13-Y13</f>
        <v>-11</v>
      </c>
      <c r="AB13" s="20"/>
      <c r="AC13" s="17"/>
    </row>
    <row r="14" spans="1:33" ht="14.45" customHeight="1" x14ac:dyDescent="0.25">
      <c r="A14" s="1">
        <v>13</v>
      </c>
      <c r="B14" s="1">
        <v>1</v>
      </c>
      <c r="C14" s="6" t="s">
        <v>41</v>
      </c>
      <c r="D14" s="7" t="s">
        <v>15</v>
      </c>
      <c r="E14" s="6" t="s">
        <v>42</v>
      </c>
      <c r="F14" s="8">
        <v>13</v>
      </c>
      <c r="G14" s="9">
        <v>3</v>
      </c>
      <c r="H14" s="8">
        <v>4</v>
      </c>
      <c r="I14" s="9">
        <v>13</v>
      </c>
      <c r="J14" s="10">
        <v>9</v>
      </c>
      <c r="K14" s="18">
        <v>13</v>
      </c>
      <c r="L14" s="4">
        <v>10</v>
      </c>
      <c r="M14" s="4">
        <v>13</v>
      </c>
      <c r="N14" s="4">
        <v>3</v>
      </c>
      <c r="O14" s="4">
        <v>13</v>
      </c>
      <c r="P14" s="4">
        <v>13</v>
      </c>
      <c r="Q14" s="4">
        <v>12</v>
      </c>
      <c r="R14" s="4">
        <f>IF(F14=13,1,0)</f>
        <v>1</v>
      </c>
      <c r="S14" s="4">
        <f>IF(H14=13,1,0)</f>
        <v>0</v>
      </c>
      <c r="T14" s="4">
        <f>IF(J14=13,1,0)</f>
        <v>0</v>
      </c>
      <c r="U14" s="4">
        <f>IF(L14=13,1,0)</f>
        <v>0</v>
      </c>
      <c r="V14" s="4">
        <f>IF(N14=13,1,0)</f>
        <v>0</v>
      </c>
      <c r="W14" s="4">
        <f>IF(P14=13,1,0)</f>
        <v>1</v>
      </c>
      <c r="X14" s="4">
        <f>F14+H14+J14+L14+N14+P14</f>
        <v>52</v>
      </c>
      <c r="Y14" s="4">
        <f>G14+I14+K14+M14+O14+Q14</f>
        <v>67</v>
      </c>
      <c r="Z14" s="4">
        <f>SUM(R14:W14)</f>
        <v>2</v>
      </c>
      <c r="AA14" s="4">
        <f>X14-Y14</f>
        <v>-15</v>
      </c>
      <c r="AB14" s="21"/>
      <c r="AC14" s="17"/>
      <c r="AD14" s="17"/>
      <c r="AE14" s="17"/>
      <c r="AF14" s="17"/>
      <c r="AG14" s="17"/>
    </row>
    <row r="15" spans="1:33" ht="14.45" customHeight="1" x14ac:dyDescent="0.25">
      <c r="A15" s="1">
        <v>21</v>
      </c>
      <c r="B15" s="1">
        <v>1</v>
      </c>
      <c r="C15" s="6" t="s">
        <v>33</v>
      </c>
      <c r="D15" s="7" t="s">
        <v>20</v>
      </c>
      <c r="E15" s="6" t="s">
        <v>34</v>
      </c>
      <c r="F15" s="11">
        <v>9</v>
      </c>
      <c r="G15" s="12">
        <v>13</v>
      </c>
      <c r="H15" s="11">
        <v>9</v>
      </c>
      <c r="I15" s="12">
        <v>13</v>
      </c>
      <c r="J15" s="13">
        <v>7</v>
      </c>
      <c r="K15" s="19">
        <v>13</v>
      </c>
      <c r="L15" s="15">
        <v>13</v>
      </c>
      <c r="M15" s="15">
        <v>8</v>
      </c>
      <c r="N15" s="15">
        <v>13</v>
      </c>
      <c r="O15" s="15">
        <v>12</v>
      </c>
      <c r="P15" s="15">
        <v>2</v>
      </c>
      <c r="Q15" s="15">
        <v>13</v>
      </c>
      <c r="R15" s="4">
        <f>IF(F15=13,1,0)</f>
        <v>0</v>
      </c>
      <c r="S15" s="4">
        <f>IF(H15=13,1,0)</f>
        <v>0</v>
      </c>
      <c r="T15" s="4">
        <f>IF(J15=13,1,0)</f>
        <v>0</v>
      </c>
      <c r="U15" s="4">
        <f>IF(L15=13,1,0)</f>
        <v>1</v>
      </c>
      <c r="V15" s="4">
        <f>IF(N15=13,1,0)</f>
        <v>1</v>
      </c>
      <c r="W15" s="4">
        <f>IF(P15=13,1,0)</f>
        <v>0</v>
      </c>
      <c r="X15" s="4">
        <f>F15+H15+J15+L15+N15+P15</f>
        <v>53</v>
      </c>
      <c r="Y15" s="4">
        <f>G15+I15+K15+M15+O15+Q15</f>
        <v>72</v>
      </c>
      <c r="Z15" s="4">
        <f>SUM(R15:W15)</f>
        <v>2</v>
      </c>
      <c r="AA15" s="4">
        <f>X15-Y15</f>
        <v>-19</v>
      </c>
      <c r="AB15" s="17"/>
      <c r="AC15" s="17"/>
      <c r="AD15" s="17"/>
      <c r="AE15" s="17"/>
      <c r="AF15" s="17"/>
      <c r="AG15" s="17"/>
    </row>
    <row r="16" spans="1:33" x14ac:dyDescent="0.25">
      <c r="A16" s="1">
        <v>58</v>
      </c>
      <c r="B16" s="1">
        <v>1</v>
      </c>
      <c r="C16" s="6" t="s">
        <v>39</v>
      </c>
      <c r="D16" s="7" t="s">
        <v>15</v>
      </c>
      <c r="E16" s="6" t="s">
        <v>40</v>
      </c>
      <c r="F16" s="14">
        <v>8</v>
      </c>
      <c r="G16" s="4">
        <v>13</v>
      </c>
      <c r="H16" s="4">
        <v>4</v>
      </c>
      <c r="I16" s="4">
        <v>13</v>
      </c>
      <c r="J16" s="4">
        <v>5</v>
      </c>
      <c r="K16" s="4">
        <v>13</v>
      </c>
      <c r="L16" s="4">
        <v>13</v>
      </c>
      <c r="M16" s="4">
        <v>6</v>
      </c>
      <c r="N16" s="4">
        <v>12</v>
      </c>
      <c r="O16" s="4">
        <v>13</v>
      </c>
      <c r="P16" s="4">
        <v>11</v>
      </c>
      <c r="Q16" s="4">
        <v>13</v>
      </c>
      <c r="R16" s="4">
        <f>IF(F16=13,1,0)</f>
        <v>0</v>
      </c>
      <c r="S16" s="4">
        <f>IF(H16=13,1,0)</f>
        <v>0</v>
      </c>
      <c r="T16" s="4">
        <f>IF(J16=13,1,0)</f>
        <v>0</v>
      </c>
      <c r="U16" s="4">
        <f>IF(L16=13,1,0)</f>
        <v>1</v>
      </c>
      <c r="V16" s="4">
        <f>IF(N16=13,1,0)</f>
        <v>0</v>
      </c>
      <c r="W16" s="4">
        <f>IF(P16=13,1,0)</f>
        <v>0</v>
      </c>
      <c r="X16" s="4">
        <f>F16+H16+J16+L16+N16+P16</f>
        <v>53</v>
      </c>
      <c r="Y16" s="4">
        <f>G16+I16+K16+M16+O16+Q16</f>
        <v>71</v>
      </c>
      <c r="Z16" s="4">
        <f>SUM(R16:W16)</f>
        <v>1</v>
      </c>
      <c r="AA16" s="4">
        <f>X16-Y16</f>
        <v>-18</v>
      </c>
      <c r="AB16" s="17"/>
      <c r="AC16" s="17"/>
    </row>
    <row r="17" spans="1:29" x14ac:dyDescent="0.25">
      <c r="A17" s="21">
        <v>35</v>
      </c>
      <c r="B17" s="21">
        <v>1</v>
      </c>
      <c r="C17" s="6" t="s">
        <v>44</v>
      </c>
      <c r="D17" s="7" t="s">
        <v>20</v>
      </c>
      <c r="E17" s="6" t="s">
        <v>43</v>
      </c>
      <c r="F17" s="4">
        <v>10</v>
      </c>
      <c r="G17" s="4">
        <v>13</v>
      </c>
      <c r="H17" s="4">
        <v>3</v>
      </c>
      <c r="I17" s="4">
        <v>13</v>
      </c>
      <c r="J17" s="4">
        <v>2</v>
      </c>
      <c r="K17" s="4">
        <v>13</v>
      </c>
      <c r="L17" s="4">
        <v>8</v>
      </c>
      <c r="M17" s="4">
        <v>13</v>
      </c>
      <c r="N17" s="4">
        <v>7</v>
      </c>
      <c r="O17" s="4">
        <v>13</v>
      </c>
      <c r="P17" s="4">
        <v>12</v>
      </c>
      <c r="Q17" s="4">
        <v>13</v>
      </c>
      <c r="R17" s="4">
        <f>IF(F17=13,1,0)</f>
        <v>0</v>
      </c>
      <c r="S17" s="4">
        <f>IF(H17=13,1,0)</f>
        <v>0</v>
      </c>
      <c r="T17" s="4">
        <f>IF(J17=13,1,0)</f>
        <v>0</v>
      </c>
      <c r="U17" s="4">
        <f>IF(L17=13,1,0)</f>
        <v>0</v>
      </c>
      <c r="V17" s="4">
        <f>IF(N17=13,1,0)</f>
        <v>0</v>
      </c>
      <c r="W17" s="4">
        <f>IF(P17=13,1,0)</f>
        <v>0</v>
      </c>
      <c r="X17" s="4">
        <f>F17+H17+J17+L17+N17+P17</f>
        <v>42</v>
      </c>
      <c r="Y17" s="4">
        <f>G17+I17+K17+M17+O17+Q17</f>
        <v>78</v>
      </c>
      <c r="Z17" s="4">
        <f>SUM(R17:W17)</f>
        <v>0</v>
      </c>
      <c r="AA17" s="4">
        <f>X17-Y17</f>
        <v>-36</v>
      </c>
      <c r="AB17" s="17"/>
      <c r="AC17" s="17"/>
    </row>
    <row r="18" spans="1:29" x14ac:dyDescent="0.25">
      <c r="A18" s="1">
        <v>69</v>
      </c>
      <c r="B18" s="30"/>
      <c r="C18" s="22"/>
      <c r="D18" s="23"/>
      <c r="E18" s="2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9" x14ac:dyDescent="0.25">
      <c r="A19" s="1">
        <v>4</v>
      </c>
      <c r="B19" s="30"/>
      <c r="C19" s="22"/>
      <c r="D19" s="21"/>
      <c r="E19" s="2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9" x14ac:dyDescent="0.25">
      <c r="A20" s="1">
        <v>5</v>
      </c>
      <c r="B20" s="30"/>
      <c r="C20" s="22"/>
      <c r="D20" s="23"/>
      <c r="E20" s="22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9" x14ac:dyDescent="0.25">
      <c r="A21" s="1">
        <v>6</v>
      </c>
      <c r="B21" s="30"/>
      <c r="C21" s="22"/>
      <c r="D21" s="23"/>
      <c r="E21" s="2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9" x14ac:dyDescent="0.25">
      <c r="A22" s="1">
        <v>7</v>
      </c>
      <c r="B22" s="30"/>
      <c r="C22" s="22"/>
      <c r="D22" s="23"/>
      <c r="E22" s="2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9" x14ac:dyDescent="0.25">
      <c r="A23" s="1">
        <v>8</v>
      </c>
      <c r="B23" s="30"/>
      <c r="C23" s="22"/>
      <c r="D23" s="23"/>
      <c r="E23" s="2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9" x14ac:dyDescent="0.25">
      <c r="A24" s="1">
        <v>9</v>
      </c>
      <c r="B24" s="30"/>
      <c r="C24" s="22"/>
      <c r="D24" s="23"/>
      <c r="E24" s="2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9" x14ac:dyDescent="0.25">
      <c r="A25" s="1">
        <v>10</v>
      </c>
      <c r="B25" s="30"/>
      <c r="C25" s="22"/>
      <c r="D25" s="23"/>
      <c r="E25" s="2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9" x14ac:dyDescent="0.25">
      <c r="A26" s="1">
        <v>12</v>
      </c>
      <c r="B26" s="30"/>
      <c r="C26" s="22"/>
      <c r="D26" s="23"/>
      <c r="E26" s="2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9" x14ac:dyDescent="0.25">
      <c r="A27" s="1">
        <v>11</v>
      </c>
      <c r="B27" s="30"/>
      <c r="C27" s="22"/>
      <c r="D27" s="23"/>
      <c r="E27" s="2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9" x14ac:dyDescent="0.25">
      <c r="A28" s="1">
        <v>14</v>
      </c>
      <c r="B28" s="30"/>
      <c r="C28" s="22"/>
      <c r="D28" s="23"/>
      <c r="E28" s="2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9" x14ac:dyDescent="0.25">
      <c r="A29" s="1">
        <v>15</v>
      </c>
      <c r="B29" s="30"/>
      <c r="C29" s="22"/>
      <c r="D29" s="23"/>
      <c r="E29" s="2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9" x14ac:dyDescent="0.25">
      <c r="A30" s="1">
        <v>16</v>
      </c>
      <c r="B30" s="30"/>
      <c r="C30" s="22"/>
      <c r="D30" s="23"/>
      <c r="E30" s="2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9" x14ac:dyDescent="0.25">
      <c r="A31" s="1">
        <v>17</v>
      </c>
      <c r="B31" s="30"/>
      <c r="C31" s="22"/>
      <c r="D31" s="23"/>
      <c r="E31" s="22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9" x14ac:dyDescent="0.25">
      <c r="A32" s="1">
        <v>19</v>
      </c>
      <c r="B32" s="30"/>
      <c r="C32" s="22"/>
      <c r="D32" s="23"/>
      <c r="E32" s="2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33" x14ac:dyDescent="0.25">
      <c r="A33" s="1">
        <v>20</v>
      </c>
      <c r="B33" s="30"/>
      <c r="C33" s="22"/>
      <c r="D33" s="23"/>
      <c r="E33" s="2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33" x14ac:dyDescent="0.25">
      <c r="A34" s="1">
        <v>22</v>
      </c>
      <c r="B34" s="30"/>
      <c r="C34" s="22"/>
      <c r="D34" s="23"/>
      <c r="E34" s="2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33" x14ac:dyDescent="0.25">
      <c r="A35" s="1">
        <v>23</v>
      </c>
      <c r="B35" s="30"/>
      <c r="C35" s="22"/>
      <c r="D35" s="23"/>
      <c r="E35" s="2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33" x14ac:dyDescent="0.25">
      <c r="A36" s="1">
        <v>26</v>
      </c>
      <c r="B36" s="30"/>
      <c r="C36" s="22"/>
      <c r="D36" s="23"/>
      <c r="E36" s="2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33" ht="14.45" customHeight="1" x14ac:dyDescent="0.25">
      <c r="A37" s="1">
        <v>28</v>
      </c>
      <c r="B37" s="30"/>
      <c r="C37" s="22"/>
      <c r="D37" s="23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1"/>
      <c r="AC37" s="17"/>
      <c r="AD37" s="17"/>
      <c r="AE37" s="17"/>
      <c r="AF37" s="17"/>
      <c r="AG37" s="17"/>
    </row>
    <row r="38" spans="1:33" ht="14.45" customHeight="1" x14ac:dyDescent="0.25">
      <c r="A38" s="1">
        <v>29</v>
      </c>
      <c r="B38" s="30" t="s">
        <v>15</v>
      </c>
      <c r="C38" s="22"/>
      <c r="D38" s="23"/>
      <c r="E38" s="22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1"/>
      <c r="AC38" s="17"/>
      <c r="AD38" s="17"/>
      <c r="AE38" s="17"/>
      <c r="AF38" s="17"/>
      <c r="AG38" s="17"/>
    </row>
    <row r="39" spans="1:33" x14ac:dyDescent="0.25">
      <c r="A39" s="1">
        <v>31</v>
      </c>
      <c r="B39" s="30"/>
      <c r="C39" s="22"/>
      <c r="D39" s="23"/>
      <c r="E39" s="2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3" x14ac:dyDescent="0.25">
      <c r="A40" s="1">
        <v>33</v>
      </c>
      <c r="B40" s="30"/>
      <c r="C40" s="22"/>
      <c r="D40" s="23"/>
      <c r="E40" s="2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33" x14ac:dyDescent="0.25">
      <c r="A41" s="1">
        <v>34</v>
      </c>
      <c r="B41" s="30"/>
      <c r="C41" s="22"/>
      <c r="D41" s="23"/>
      <c r="E41" s="2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3" x14ac:dyDescent="0.25">
      <c r="A42" s="1">
        <v>36</v>
      </c>
      <c r="B42" s="30"/>
      <c r="C42" s="22"/>
      <c r="D42" s="23"/>
      <c r="E42" s="22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33" x14ac:dyDescent="0.25">
      <c r="A43" s="1">
        <v>37</v>
      </c>
      <c r="B43" s="30"/>
      <c r="C43" s="22"/>
      <c r="D43" s="23"/>
      <c r="E43" s="22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33" x14ac:dyDescent="0.25">
      <c r="A44" s="1">
        <v>38</v>
      </c>
      <c r="B44" s="30"/>
      <c r="C44" s="22"/>
      <c r="D44" s="23"/>
      <c r="E44" s="22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33" x14ac:dyDescent="0.25">
      <c r="A45" s="1">
        <v>39</v>
      </c>
      <c r="B45" s="30"/>
      <c r="C45" s="22"/>
      <c r="D45" s="23"/>
      <c r="E45" s="2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33" x14ac:dyDescent="0.25">
      <c r="A46" s="1">
        <v>40</v>
      </c>
      <c r="B46" s="30"/>
      <c r="C46" s="22"/>
      <c r="D46" s="23"/>
      <c r="E46" s="2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33" x14ac:dyDescent="0.25">
      <c r="A47" s="1">
        <v>41</v>
      </c>
      <c r="B47" s="30"/>
      <c r="C47" s="22"/>
      <c r="D47" s="23"/>
      <c r="E47" s="22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33" x14ac:dyDescent="0.25">
      <c r="A48" s="1">
        <v>42</v>
      </c>
      <c r="B48" s="30"/>
      <c r="C48" s="22"/>
      <c r="D48" s="23"/>
      <c r="E48" s="22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33" x14ac:dyDescent="0.25">
      <c r="A49" s="1">
        <v>43</v>
      </c>
      <c r="B49" s="30"/>
      <c r="C49" s="22"/>
      <c r="D49" s="23"/>
      <c r="E49" s="22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33" x14ac:dyDescent="0.25">
      <c r="A50" s="1">
        <v>44</v>
      </c>
      <c r="B50" s="30"/>
      <c r="C50" s="22"/>
      <c r="D50" s="23"/>
      <c r="E50" s="22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33" x14ac:dyDescent="0.25">
      <c r="A51" s="1">
        <v>45</v>
      </c>
      <c r="B51" s="30"/>
      <c r="C51" s="22"/>
      <c r="D51" s="23"/>
      <c r="E51" s="22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33" x14ac:dyDescent="0.25">
      <c r="A52" s="1">
        <v>46</v>
      </c>
      <c r="B52" s="30"/>
      <c r="C52" s="22"/>
      <c r="D52" s="23"/>
      <c r="E52" s="2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33" ht="14.45" customHeight="1" x14ac:dyDescent="0.25">
      <c r="A53" s="1">
        <v>47</v>
      </c>
      <c r="B53" s="30" t="s">
        <v>15</v>
      </c>
      <c r="C53" s="22"/>
      <c r="D53" s="23"/>
      <c r="E53" s="22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1"/>
      <c r="AC53" s="17"/>
      <c r="AD53" s="17"/>
      <c r="AE53" s="17"/>
      <c r="AF53" s="17"/>
      <c r="AG53" s="17"/>
    </row>
    <row r="54" spans="1:33" ht="14.45" customHeight="1" x14ac:dyDescent="0.25">
      <c r="A54" s="1">
        <v>48</v>
      </c>
      <c r="B54" s="30"/>
      <c r="C54" s="22"/>
      <c r="D54" s="23"/>
      <c r="E54" s="22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1"/>
      <c r="AC54" s="17"/>
      <c r="AD54" s="17"/>
      <c r="AE54" s="17"/>
      <c r="AF54" s="17"/>
      <c r="AG54" s="17"/>
    </row>
    <row r="55" spans="1:33" ht="14.45" customHeight="1" x14ac:dyDescent="0.25">
      <c r="A55" s="1">
        <v>49</v>
      </c>
      <c r="B55" s="30"/>
      <c r="C55" s="22"/>
      <c r="D55" s="23"/>
      <c r="E55" s="22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1"/>
      <c r="AC55" s="17"/>
      <c r="AD55" s="17"/>
      <c r="AE55" s="17"/>
      <c r="AF55" s="17"/>
      <c r="AG55" s="17"/>
    </row>
    <row r="56" spans="1:33" x14ac:dyDescent="0.25">
      <c r="A56" s="1">
        <v>50</v>
      </c>
      <c r="B56" s="30"/>
      <c r="C56" s="22"/>
      <c r="D56" s="23"/>
      <c r="E56" s="2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33" x14ac:dyDescent="0.25">
      <c r="A57" s="1">
        <v>51</v>
      </c>
      <c r="B57" s="30"/>
      <c r="C57" s="22"/>
      <c r="D57" s="23"/>
      <c r="E57" s="2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33" x14ac:dyDescent="0.25">
      <c r="A58" s="1">
        <v>53</v>
      </c>
      <c r="B58" s="30"/>
      <c r="C58" s="22"/>
      <c r="D58" s="23"/>
      <c r="E58" s="22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33" x14ac:dyDescent="0.25">
      <c r="A59" s="1">
        <v>54</v>
      </c>
      <c r="B59" s="30"/>
      <c r="C59" s="22"/>
      <c r="D59" s="23"/>
      <c r="E59" s="22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33" x14ac:dyDescent="0.25">
      <c r="A60" s="1">
        <v>55</v>
      </c>
      <c r="B60" s="30"/>
      <c r="C60" s="22"/>
      <c r="D60" s="23"/>
      <c r="E60" s="2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33" x14ac:dyDescent="0.25">
      <c r="A61" s="1">
        <v>56</v>
      </c>
      <c r="B61" s="30"/>
      <c r="C61" s="22"/>
      <c r="D61" s="23"/>
      <c r="E61" s="22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33" x14ac:dyDescent="0.25">
      <c r="A62" s="1">
        <v>59</v>
      </c>
      <c r="B62" s="30"/>
      <c r="C62" s="22"/>
      <c r="D62" s="23"/>
      <c r="E62" s="2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33" x14ac:dyDescent="0.25">
      <c r="A63" s="1">
        <v>62</v>
      </c>
      <c r="B63" s="30"/>
      <c r="C63" s="22"/>
      <c r="D63" s="23"/>
      <c r="E63" s="2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33" x14ac:dyDescent="0.25">
      <c r="A64" s="1">
        <v>63</v>
      </c>
      <c r="B64" s="30"/>
      <c r="C64" s="22"/>
      <c r="D64" s="23"/>
      <c r="E64" s="2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33" x14ac:dyDescent="0.25">
      <c r="A65" s="1">
        <v>64</v>
      </c>
      <c r="B65" s="30"/>
      <c r="C65" s="22"/>
      <c r="D65" s="23"/>
      <c r="E65" s="2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33" x14ac:dyDescent="0.25">
      <c r="A66" s="1">
        <v>65</v>
      </c>
      <c r="B66" s="30"/>
      <c r="C66" s="22"/>
      <c r="D66" s="23"/>
      <c r="E66" s="2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33" x14ac:dyDescent="0.25">
      <c r="A67" s="1">
        <v>66</v>
      </c>
      <c r="B67" s="30"/>
      <c r="C67" s="22"/>
      <c r="D67" s="23"/>
      <c r="E67" s="2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33" x14ac:dyDescent="0.25">
      <c r="A68" s="1">
        <v>67</v>
      </c>
      <c r="B68" s="30"/>
      <c r="C68" s="22"/>
      <c r="D68" s="23"/>
      <c r="E68" s="22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33" x14ac:dyDescent="0.25">
      <c r="A69" s="1">
        <v>68</v>
      </c>
      <c r="B69" s="30"/>
      <c r="C69" s="22"/>
      <c r="D69" s="23"/>
      <c r="E69" s="2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33" ht="14.45" customHeight="1" x14ac:dyDescent="0.25">
      <c r="A70" s="1">
        <v>71</v>
      </c>
      <c r="B70" s="30"/>
      <c r="C70" s="22"/>
      <c r="D70" s="23"/>
      <c r="E70" s="2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1"/>
      <c r="AC70" s="17"/>
      <c r="AD70" s="17"/>
      <c r="AE70" s="17"/>
      <c r="AF70" s="17"/>
      <c r="AG70" s="17"/>
    </row>
    <row r="71" spans="1:33" x14ac:dyDescent="0.25">
      <c r="A71" s="1">
        <v>72</v>
      </c>
      <c r="B71" s="30"/>
      <c r="C71" s="22"/>
      <c r="D71" s="23"/>
      <c r="E71" s="2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33" x14ac:dyDescent="0.25">
      <c r="A72" s="1">
        <v>73</v>
      </c>
      <c r="B72" s="30"/>
      <c r="C72" s="22"/>
      <c r="D72" s="23"/>
      <c r="E72" s="22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33" x14ac:dyDescent="0.25">
      <c r="A73" s="1">
        <v>74</v>
      </c>
      <c r="B73" s="30"/>
      <c r="C73" s="22"/>
      <c r="D73" s="23"/>
      <c r="E73" s="22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33" x14ac:dyDescent="0.25">
      <c r="A74" s="1">
        <v>75</v>
      </c>
      <c r="B74" s="30"/>
      <c r="C74" s="22"/>
      <c r="D74" s="23"/>
      <c r="E74" s="22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33" x14ac:dyDescent="0.25">
      <c r="A75" s="1">
        <v>76</v>
      </c>
      <c r="B75" s="30"/>
      <c r="C75" s="22"/>
      <c r="D75" s="23"/>
      <c r="E75" s="22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33" x14ac:dyDescent="0.25">
      <c r="A76" s="1">
        <v>77</v>
      </c>
      <c r="B76" s="30"/>
      <c r="C76" s="22"/>
      <c r="D76" s="23"/>
      <c r="E76" s="22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33" x14ac:dyDescent="0.25">
      <c r="A77" s="1">
        <v>78</v>
      </c>
      <c r="B77" s="30"/>
      <c r="C77" s="22"/>
      <c r="D77" s="23"/>
      <c r="E77" s="22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33" x14ac:dyDescent="0.25">
      <c r="A78" s="1">
        <v>79</v>
      </c>
      <c r="B78" s="30"/>
      <c r="C78" s="22"/>
      <c r="D78" s="23"/>
      <c r="E78" s="22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33" x14ac:dyDescent="0.25">
      <c r="A79" s="1">
        <v>80</v>
      </c>
      <c r="B79" s="30"/>
      <c r="C79" s="22"/>
      <c r="D79" s="23"/>
      <c r="E79" s="22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33" x14ac:dyDescent="0.25">
      <c r="A80" s="1">
        <v>81</v>
      </c>
      <c r="B80" s="30"/>
      <c r="C80" s="22"/>
      <c r="D80" s="23"/>
      <c r="E80" s="22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5">
      <c r="A81" s="1">
        <v>82</v>
      </c>
      <c r="B81" s="30"/>
      <c r="C81" s="22"/>
      <c r="D81" s="23"/>
      <c r="E81" s="22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5">
      <c r="A82" s="1">
        <v>83</v>
      </c>
      <c r="B82" s="30"/>
      <c r="C82" s="22"/>
      <c r="D82" s="23"/>
      <c r="E82" s="22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5">
      <c r="A83" s="1">
        <v>84</v>
      </c>
      <c r="B83" s="30"/>
      <c r="C83" s="22"/>
      <c r="D83" s="23"/>
      <c r="E83" s="22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5">
      <c r="A84" s="1">
        <v>85</v>
      </c>
      <c r="B84" s="30"/>
      <c r="C84" s="22"/>
      <c r="D84" s="23"/>
      <c r="E84" s="22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5">
      <c r="A85" s="1">
        <v>86</v>
      </c>
      <c r="B85" s="30"/>
      <c r="C85" s="22"/>
      <c r="D85" s="23"/>
      <c r="E85" s="22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x14ac:dyDescent="0.25">
      <c r="A86" s="1">
        <v>87</v>
      </c>
      <c r="B86" s="30"/>
      <c r="C86" s="22"/>
      <c r="D86" s="23"/>
      <c r="E86" s="22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x14ac:dyDescent="0.25">
      <c r="A87" s="1">
        <v>88</v>
      </c>
      <c r="B87" s="30"/>
      <c r="C87" s="22"/>
      <c r="D87" s="23"/>
      <c r="E87" s="22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x14ac:dyDescent="0.25">
      <c r="A88" s="1">
        <v>89</v>
      </c>
      <c r="B88" s="30"/>
      <c r="C88" s="22"/>
      <c r="D88" s="23"/>
      <c r="E88" s="22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x14ac:dyDescent="0.25">
      <c r="A89" s="1">
        <v>90</v>
      </c>
      <c r="B89" s="30"/>
      <c r="C89" s="22"/>
      <c r="D89" s="23"/>
      <c r="E89" s="22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x14ac:dyDescent="0.25">
      <c r="A90" s="1">
        <v>91</v>
      </c>
      <c r="B90" s="30"/>
      <c r="C90" s="22"/>
      <c r="D90" s="23"/>
      <c r="E90" s="22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5">
      <c r="A91" s="1">
        <v>92</v>
      </c>
      <c r="B91" s="30"/>
      <c r="C91" s="22"/>
      <c r="D91" s="23"/>
      <c r="E91" s="22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5">
      <c r="A92" s="1">
        <v>93</v>
      </c>
      <c r="B92" s="30"/>
      <c r="C92" s="22"/>
      <c r="D92" s="23"/>
      <c r="E92" s="22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5">
      <c r="A93" s="1">
        <v>94</v>
      </c>
      <c r="B93" s="30"/>
      <c r="C93" s="22"/>
      <c r="D93" s="23"/>
      <c r="E93" s="22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5">
      <c r="A94" s="1">
        <v>95</v>
      </c>
      <c r="B94" s="30"/>
      <c r="C94" s="22"/>
      <c r="D94" s="23"/>
      <c r="E94" s="22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5">
      <c r="A95" s="1">
        <v>96</v>
      </c>
      <c r="B95" s="30"/>
      <c r="C95" s="22"/>
      <c r="D95" s="23"/>
      <c r="E95" s="22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x14ac:dyDescent="0.25">
      <c r="A96" s="1">
        <v>97</v>
      </c>
      <c r="B96" s="30"/>
      <c r="C96" s="22"/>
      <c r="D96" s="23"/>
      <c r="E96" s="22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5">
      <c r="A97" s="1">
        <v>98</v>
      </c>
      <c r="B97" s="30"/>
      <c r="C97" s="22"/>
      <c r="D97" s="23"/>
      <c r="E97" s="22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5">
      <c r="A98" s="1">
        <v>99</v>
      </c>
      <c r="B98" s="30"/>
      <c r="C98" s="22"/>
      <c r="D98" s="23"/>
      <c r="E98" s="22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5">
      <c r="A99" s="1"/>
      <c r="B99" s="30"/>
      <c r="C99" s="21"/>
      <c r="D99" s="21"/>
      <c r="E99" s="21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25">
      <c r="A100" s="21">
        <v>49</v>
      </c>
      <c r="B100" s="21"/>
      <c r="C100" s="22"/>
      <c r="D100" s="23"/>
      <c r="E100" s="22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</sheetData>
  <sortState ref="C2:AA17">
    <sortCondition descending="1" ref="Z2:Z17"/>
    <sortCondition descending="1" ref="AA2:AA17"/>
  </sortState>
  <mergeCells count="7">
    <mergeCell ref="P1:Q1"/>
    <mergeCell ref="R1:W1"/>
    <mergeCell ref="F1:G1"/>
    <mergeCell ref="H1:I1"/>
    <mergeCell ref="J1:K1"/>
    <mergeCell ref="L1:M1"/>
    <mergeCell ref="N1:O1"/>
  </mergeCells>
  <phoneticPr fontId="6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cp:lastPrinted>2019-07-19T16:01:05Z</cp:lastPrinted>
  <dcterms:created xsi:type="dcterms:W3CDTF">2019-03-22T18:19:07Z</dcterms:created>
  <dcterms:modified xsi:type="dcterms:W3CDTF">2019-07-24T10:47:35Z</dcterms:modified>
</cp:coreProperties>
</file>